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2734A3A4-44CC-411F-8473-961998B93C9F}" xr6:coauthVersionLast="36" xr6:coauthVersionMax="36" xr10:uidLastSave="{00000000-0000-0000-0000-000000000000}"/>
  <bookViews>
    <workbookView xWindow="0" yWindow="0" windowWidth="23040" windowHeight="9684" firstSheet="1" activeTab="1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Checklist!$B$2:$L$42</definedName>
    <definedName name="_xlnm.Print_Area" localSheetId="0">'CHECK-LIST'!$B$2:$M$65</definedName>
    <definedName name="_xlnm.Print_Area" localSheetId="2">'Relatório Fotográfico'!$B$2:$L$47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0" l="1"/>
  <c r="F33" i="20"/>
  <c r="F32" i="20"/>
  <c r="F31" i="20"/>
  <c r="F30" i="20"/>
  <c r="F27" i="20"/>
  <c r="F26" i="20"/>
  <c r="F25" i="20"/>
  <c r="F24" i="20"/>
  <c r="F23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<sst xmlns="http://schemas.openxmlformats.org/spreadsheetml/2006/main" count="321" uniqueCount="197">
  <si>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</si>
  <si>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</si>
  <si>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</si>
  <si>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</si>
  <si>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</si>
  <si>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</si>
  <si>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</si>
  <si>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</si>
  <si>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</si>
  <si>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</si>
  <si>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</si>
  <si>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</si>
  <si>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</si>
  <si>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</si>
  <si>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</si>
  <si>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</si>
  <si>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</si>
  <si>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</si>
  <si>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</si>
  <si>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</si>
  <si>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</si>
  <si>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</si>
  <si>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</si>
  <si>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</si>
  <si>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</si>
  <si>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</si>
  <si>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</si>
  <si>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</si>
  <si>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</si>
  <si>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</si>
  <si>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</si>
  <si>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</si>
  <si>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</si>
  <si>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</si>
  <si>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</si>
  <si>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</si>
  <si>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</si>
  <si>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</si>
  <si>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</si>
  <si>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</si>
  <si>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</si>
  <si>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</si>
  <si>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</si>
  <si>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</si>
  <si>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</si>
  <si>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</si>
  <si>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</si>
  <si>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</si>
  <si>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</si>
  <si>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</si>
  <si>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</si>
  <si>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</si>
  <si>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</si>
  <si>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</si>
  <si>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</si>
  <si>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</si>
  <si>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</si>
  <si>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</si>
  <si>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</si>
  <si>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</si>
  <si>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</si>
  <si>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</si>
  <si>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</si>
  <si>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</si>
  <si>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</si>
  <si>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</si>
  <si>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</si>
  <si>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</si>
  <si>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</si>
  <si>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</si>
  <si>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</si>
  <si>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</si>
  <si>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</si>
  <si>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</si>
  <si>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</si>
  <si>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</si>
  <si>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</si>
  <si>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</si>
  <si>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</si>
  <si>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</si>
  <si>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</si>
  <si>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</si>
  <si>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</si>
  <si>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</si>
  <si>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</si>
  <si>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</si>
  <si>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</si>
  <si>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</si>
  <si>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</si>
  <si>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</si>
  <si>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</si>
  <si>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</si>
  <si>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</si>
  <si>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</si>
  <si>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</si>
  <si>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</si>
  <si>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</si>
  <si>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</si>
  <si>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</si>
  <si>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</si>
  <si>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</si>
  <si>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</si>
  <si>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</si>
  <si>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</si>
  <si>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</si>
  <si>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</si>
  <si>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</si>
  <si>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</si>
  <si>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</si>
  <si>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</si>
  <si>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</si>
  <si>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</si>
  <si>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</si>
  <si>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</si>
  <si>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</si>
  <si>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</si>
  <si>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</si>
  <si>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-</t>
  </si>
  <si>
    <t>Pavimento</t>
  </si>
  <si>
    <t>1. Serviços Preliminares</t>
  </si>
  <si>
    <t>1.2</t>
  </si>
  <si>
    <t>instalação de formas e ferragem</t>
  </si>
  <si>
    <t>Forma e Concretagem dos Pilares</t>
  </si>
  <si>
    <t>Desforma dos pilares e início do processo de instalação de alvenaria</t>
  </si>
  <si>
    <t>5.  Acabamentos</t>
  </si>
  <si>
    <t>5.2</t>
  </si>
  <si>
    <t>Drenagem</t>
  </si>
  <si>
    <t>2.1.1</t>
  </si>
  <si>
    <t>2.1.2</t>
  </si>
  <si>
    <t>2.1.3</t>
  </si>
  <si>
    <t>2.1.4</t>
  </si>
  <si>
    <t>2.1.5</t>
  </si>
  <si>
    <t>3.1.1</t>
  </si>
  <si>
    <t>3.1.2</t>
  </si>
  <si>
    <t>3.1.3</t>
  </si>
  <si>
    <t>3.1.4</t>
  </si>
  <si>
    <t>4.1.1</t>
  </si>
  <si>
    <t>Projeto de Alargamento da Pista sob o Viaduto do Cassino</t>
  </si>
  <si>
    <t>Ampliação</t>
  </si>
  <si>
    <t>Limpeza e decapagem</t>
  </si>
  <si>
    <t>Regularização do subleito</t>
  </si>
  <si>
    <t>Movimentação de terra</t>
  </si>
  <si>
    <t>Escavação e regularização do subleito</t>
  </si>
  <si>
    <t>Terraplanagem e regularização do subleito</t>
  </si>
  <si>
    <t>2. Pavimentação</t>
  </si>
  <si>
    <t>xx</t>
  </si>
  <si>
    <t>Execução de base</t>
  </si>
  <si>
    <t>Reforço de subleito em rachão</t>
  </si>
  <si>
    <t>Alargamento de pista</t>
  </si>
  <si>
    <t>Implantação de meio-fio</t>
  </si>
  <si>
    <t>3. Drenagem</t>
  </si>
  <si>
    <t>Enleuvamento</t>
  </si>
  <si>
    <t>Calçada</t>
  </si>
  <si>
    <t>Gabarito e construção de calçada</t>
  </si>
  <si>
    <t>5.3</t>
  </si>
  <si>
    <t>Barreira New Jersey</t>
  </si>
  <si>
    <t>3.  Terraplenos</t>
  </si>
  <si>
    <t>Muro de contenção</t>
  </si>
  <si>
    <t>Injeção de concreto projetado</t>
  </si>
  <si>
    <t>Muro atirantado</t>
  </si>
  <si>
    <t>Geotecnia</t>
  </si>
  <si>
    <t>Tirantes Ancorados no Terreno</t>
  </si>
  <si>
    <t>Concreto Projetado</t>
  </si>
  <si>
    <t>Mantas Geotêxteis em Dispositivos de Drenagem</t>
  </si>
  <si>
    <t>Dreno sub-horizontal Profundo</t>
  </si>
  <si>
    <t>NBR 5629</t>
  </si>
  <si>
    <t>DER/SP ET-DE-C00-012</t>
  </si>
  <si>
    <t>ET-DE-H00-013</t>
  </si>
  <si>
    <t>ET-DE-G00-027</t>
  </si>
  <si>
    <t>Sarjetas, Valeta, Canaleta</t>
  </si>
  <si>
    <t>DNIT 018/2006-ES</t>
  </si>
  <si>
    <t>DNIT 022/2006-ES</t>
  </si>
  <si>
    <t>DNIT 020/2006-ES</t>
  </si>
  <si>
    <t>DNIT 030/2004-ES</t>
  </si>
  <si>
    <t>Guia, Muro de Ala, Tubo de concreto</t>
  </si>
  <si>
    <t>Dissipador</t>
  </si>
  <si>
    <t>Boca de lobo simples</t>
  </si>
  <si>
    <t>NBR-8890/03</t>
  </si>
  <si>
    <t>Sinalização</t>
  </si>
  <si>
    <t>Bueiros de greide - Tubo de concreto, de seção circular, para águas pluviais e esgotos sanitários – Requisitos e métodos de ensaio</t>
  </si>
  <si>
    <t>NBR 15486/2016</t>
  </si>
  <si>
    <t>Barreiras New Jersey</t>
  </si>
  <si>
    <t>Elementos de Proteção e Segurança</t>
  </si>
  <si>
    <t>1.1.2</t>
  </si>
  <si>
    <t>1.1.3</t>
  </si>
  <si>
    <t>1.1.4</t>
  </si>
  <si>
    <t>1.1.5</t>
  </si>
  <si>
    <t>Pintura de Ligração</t>
  </si>
  <si>
    <t>Recapeamento com Binder</t>
  </si>
  <si>
    <t>Recapeamento com PMF</t>
  </si>
  <si>
    <t>Recapeamento com CAUQ</t>
  </si>
  <si>
    <t>Recapeamento com PMQ</t>
  </si>
  <si>
    <t xml:space="preserve">Publicação IPR - 719, 2006 - Manual de Pavimentação </t>
  </si>
  <si>
    <t>DNIT 145/2012-ES</t>
  </si>
  <si>
    <t>DNIT 031/2024 – ES</t>
  </si>
  <si>
    <t>DNIT 153/2010-ES</t>
  </si>
  <si>
    <t>Terrapleno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</si>
</sst>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0" fillId="0" borderId="0" xfId="0" applyFill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0" fillId="7" borderId="22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 wrapText="1"/>
    </xf>
    <xf numFmtId="0" fontId="0" fillId="7" borderId="70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67"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292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9" Type="http://schemas.openxmlformats.org/officeDocument/2006/relationships/image" Target="../media/image41.jpeg"/><Relationship Id="rId21" Type="http://schemas.openxmlformats.org/officeDocument/2006/relationships/image" Target="../media/image23.png"/><Relationship Id="rId34" Type="http://schemas.openxmlformats.org/officeDocument/2006/relationships/image" Target="../media/image36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jpeg"/><Relationship Id="rId25" Type="http://schemas.openxmlformats.org/officeDocument/2006/relationships/image" Target="../media/image27.png"/><Relationship Id="rId33" Type="http://schemas.openxmlformats.org/officeDocument/2006/relationships/image" Target="../media/image35.png"/><Relationship Id="rId38" Type="http://schemas.openxmlformats.org/officeDocument/2006/relationships/image" Target="../media/image40.jpeg"/><Relationship Id="rId2" Type="http://schemas.openxmlformats.org/officeDocument/2006/relationships/image" Target="../media/image3.emf"/><Relationship Id="rId16" Type="http://schemas.openxmlformats.org/officeDocument/2006/relationships/image" Target="../media/image18.jpeg"/><Relationship Id="rId20" Type="http://schemas.openxmlformats.org/officeDocument/2006/relationships/image" Target="../media/image22.png"/><Relationship Id="rId29" Type="http://schemas.openxmlformats.org/officeDocument/2006/relationships/image" Target="../media/image31.png"/><Relationship Id="rId1" Type="http://schemas.openxmlformats.org/officeDocument/2006/relationships/image" Target="../media/image4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36" Type="http://schemas.openxmlformats.org/officeDocument/2006/relationships/image" Target="../media/image38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31" Type="http://schemas.openxmlformats.org/officeDocument/2006/relationships/image" Target="../media/image33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Relationship Id="rId8" Type="http://schemas.openxmlformats.org/officeDocument/2006/relationships/image" Target="../media/image10.png"/><Relationship Id="rId3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436245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819150</xdr:colOff>
          <xdr:row>10</xdr:row>
          <xdr:rowOff>281940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533400</xdr:colOff>
          <xdr:row>10</xdr:row>
          <xdr:rowOff>281940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91440</xdr:colOff>
          <xdr:row>10</xdr:row>
          <xdr:rowOff>283845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388620</xdr:colOff>
          <xdr:row>10</xdr:row>
          <xdr:rowOff>274320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99060</xdr:colOff>
          <xdr:row>10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297180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5</xdr:col>
      <xdr:colOff>1216086</xdr:colOff>
      <xdr:row>13</xdr:row>
      <xdr:rowOff>209564</xdr:rowOff>
    </xdr:from>
    <xdr:to>
      <xdr:col>7</xdr:col>
      <xdr:colOff>665883</xdr:colOff>
      <xdr:row>13</xdr:row>
      <xdr:rowOff>2492752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0268" y="3448064"/>
          <a:ext cx="1731814" cy="2279378"/>
        </a:xfrm>
        <a:prstGeom prst="rect">
          <a:avLst/>
        </a:prstGeom>
      </xdr:spPr>
    </xdr:pic>
    <xdr:clientData/>
  </xdr:twoCellAnchor>
  <xdr:twoCellAnchor editAs="oneCell">
    <xdr:from>
      <xdr:col>1</xdr:col>
      <xdr:colOff>1150620</xdr:colOff>
      <xdr:row>27</xdr:row>
      <xdr:rowOff>108547</xdr:rowOff>
    </xdr:from>
    <xdr:to>
      <xdr:col>2</xdr:col>
      <xdr:colOff>860021</xdr:colOff>
      <xdr:row>27</xdr:row>
      <xdr:rowOff>2460751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2575" y="16439592"/>
          <a:ext cx="1779962" cy="2352204"/>
        </a:xfrm>
        <a:prstGeom prst="rect">
          <a:avLst/>
        </a:prstGeom>
      </xdr:spPr>
    </xdr:pic>
    <xdr:clientData/>
  </xdr:twoCellAnchor>
  <xdr:twoCellAnchor editAs="oneCell">
    <xdr:from>
      <xdr:col>3</xdr:col>
      <xdr:colOff>1104430</xdr:colOff>
      <xdr:row>13</xdr:row>
      <xdr:rowOff>140991</xdr:rowOff>
    </xdr:from>
    <xdr:to>
      <xdr:col>4</xdr:col>
      <xdr:colOff>684061</xdr:colOff>
      <xdr:row>13</xdr:row>
      <xdr:rowOff>2574694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1521" y="3379491"/>
          <a:ext cx="1848313" cy="2437513"/>
        </a:xfrm>
        <a:prstGeom prst="rect">
          <a:avLst/>
        </a:prstGeom>
      </xdr:spPr>
    </xdr:pic>
    <xdr:clientData/>
  </xdr:twoCellAnchor>
  <xdr:twoCellAnchor editAs="oneCell">
    <xdr:from>
      <xdr:col>1</xdr:col>
      <xdr:colOff>1095602</xdr:colOff>
      <xdr:row>13</xdr:row>
      <xdr:rowOff>206223</xdr:rowOff>
    </xdr:from>
    <xdr:to>
      <xdr:col>2</xdr:col>
      <xdr:colOff>760095</xdr:colOff>
      <xdr:row>13</xdr:row>
      <xdr:rowOff>2515162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7557" y="3444723"/>
          <a:ext cx="1742674" cy="2308939"/>
        </a:xfrm>
        <a:prstGeom prst="rect">
          <a:avLst/>
        </a:prstGeom>
      </xdr:spPr>
    </xdr:pic>
    <xdr:clientData/>
  </xdr:twoCellAnchor>
  <xdr:twoCellAnchor editAs="oneCell">
    <xdr:from>
      <xdr:col>10</xdr:col>
      <xdr:colOff>135883</xdr:colOff>
      <xdr:row>13</xdr:row>
      <xdr:rowOff>189094</xdr:rowOff>
    </xdr:from>
    <xdr:to>
      <xdr:col>11</xdr:col>
      <xdr:colOff>744681</xdr:colOff>
      <xdr:row>13</xdr:row>
      <xdr:rowOff>2665910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3565" y="3427594"/>
          <a:ext cx="1886533" cy="2476816"/>
        </a:xfrm>
        <a:prstGeom prst="rect">
          <a:avLst/>
        </a:prstGeom>
      </xdr:spPr>
    </xdr:pic>
    <xdr:clientData/>
  </xdr:twoCellAnchor>
  <xdr:twoCellAnchor editAs="oneCell">
    <xdr:from>
      <xdr:col>5</xdr:col>
      <xdr:colOff>1114082</xdr:colOff>
      <xdr:row>19</xdr:row>
      <xdr:rowOff>251312</xdr:rowOff>
    </xdr:from>
    <xdr:to>
      <xdr:col>7</xdr:col>
      <xdr:colOff>571499</xdr:colOff>
      <xdr:row>19</xdr:row>
      <xdr:rowOff>2535516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8264" y="10036085"/>
          <a:ext cx="1726099" cy="2276584"/>
        </a:xfrm>
        <a:prstGeom prst="rect">
          <a:avLst/>
        </a:prstGeom>
      </xdr:spPr>
    </xdr:pic>
    <xdr:clientData/>
  </xdr:twoCellAnchor>
  <xdr:twoCellAnchor editAs="oneCell">
    <xdr:from>
      <xdr:col>3</xdr:col>
      <xdr:colOff>1085207</xdr:colOff>
      <xdr:row>19</xdr:row>
      <xdr:rowOff>153415</xdr:rowOff>
    </xdr:from>
    <xdr:to>
      <xdr:col>4</xdr:col>
      <xdr:colOff>664838</xdr:colOff>
      <xdr:row>19</xdr:row>
      <xdr:rowOff>2591189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2298" y="6907506"/>
          <a:ext cx="1848313" cy="2437774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990604</xdr:colOff>
      <xdr:row>19</xdr:row>
      <xdr:rowOff>248479</xdr:rowOff>
    </xdr:from>
    <xdr:to>
      <xdr:col>2</xdr:col>
      <xdr:colOff>662990</xdr:colOff>
      <xdr:row>19</xdr:row>
      <xdr:rowOff>2549798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2559" y="7002570"/>
          <a:ext cx="1744852" cy="2301319"/>
        </a:xfrm>
        <a:prstGeom prst="rect">
          <a:avLst/>
        </a:prstGeom>
      </xdr:spPr>
    </xdr:pic>
    <xdr:clientData/>
  </xdr:twoCellAnchor>
  <xdr:twoCellAnchor editAs="oneCell">
    <xdr:from>
      <xdr:col>1</xdr:col>
      <xdr:colOff>1127328</xdr:colOff>
      <xdr:row>15</xdr:row>
      <xdr:rowOff>133330</xdr:rowOff>
    </xdr:from>
    <xdr:to>
      <xdr:col>2</xdr:col>
      <xdr:colOff>930871</xdr:colOff>
      <xdr:row>15</xdr:row>
      <xdr:rowOff>2606336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9283" y="6402512"/>
          <a:ext cx="1877914" cy="2476816"/>
        </a:xfrm>
        <a:prstGeom prst="rect">
          <a:avLst/>
        </a:prstGeom>
      </xdr:spPr>
    </xdr:pic>
    <xdr:clientData/>
  </xdr:twoCellAnchor>
  <xdr:twoCellAnchor editAs="oneCell">
    <xdr:from>
      <xdr:col>3</xdr:col>
      <xdr:colOff>1054246</xdr:colOff>
      <xdr:row>15</xdr:row>
      <xdr:rowOff>133330</xdr:rowOff>
    </xdr:from>
    <xdr:to>
      <xdr:col>4</xdr:col>
      <xdr:colOff>667288</xdr:colOff>
      <xdr:row>15</xdr:row>
      <xdr:rowOff>2606336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1337" y="6402512"/>
          <a:ext cx="1877914" cy="2476816"/>
        </a:xfrm>
        <a:prstGeom prst="rect">
          <a:avLst/>
        </a:prstGeom>
      </xdr:spPr>
    </xdr:pic>
    <xdr:clientData/>
  </xdr:twoCellAnchor>
  <xdr:twoCellAnchor editAs="oneCell">
    <xdr:from>
      <xdr:col>5</xdr:col>
      <xdr:colOff>1262803</xdr:colOff>
      <xdr:row>15</xdr:row>
      <xdr:rowOff>189094</xdr:rowOff>
    </xdr:from>
    <xdr:to>
      <xdr:col>8</xdr:col>
      <xdr:colOff>56605</xdr:colOff>
      <xdr:row>15</xdr:row>
      <xdr:rowOff>2650670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36985" y="6458276"/>
          <a:ext cx="1872628" cy="2473006"/>
        </a:xfrm>
        <a:prstGeom prst="rect">
          <a:avLst/>
        </a:prstGeom>
      </xdr:spPr>
    </xdr:pic>
    <xdr:clientData/>
  </xdr:twoCellAnchor>
  <xdr:twoCellAnchor editAs="oneCell">
    <xdr:from>
      <xdr:col>9</xdr:col>
      <xdr:colOff>1055954</xdr:colOff>
      <xdr:row>15</xdr:row>
      <xdr:rowOff>167966</xdr:rowOff>
    </xdr:from>
    <xdr:to>
      <xdr:col>11</xdr:col>
      <xdr:colOff>550245</xdr:colOff>
      <xdr:row>15</xdr:row>
      <xdr:rowOff>2648592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82590" y="6437148"/>
          <a:ext cx="1870692" cy="2467291"/>
        </a:xfrm>
        <a:prstGeom prst="rect">
          <a:avLst/>
        </a:prstGeom>
      </xdr:spPr>
    </xdr:pic>
    <xdr:clientData/>
  </xdr:twoCellAnchor>
  <xdr:twoCellAnchor editAs="oneCell">
    <xdr:from>
      <xdr:col>10</xdr:col>
      <xdr:colOff>165392</xdr:colOff>
      <xdr:row>19</xdr:row>
      <xdr:rowOff>257634</xdr:rowOff>
    </xdr:from>
    <xdr:to>
      <xdr:col>11</xdr:col>
      <xdr:colOff>606136</xdr:colOff>
      <xdr:row>19</xdr:row>
      <xdr:rowOff>2536813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074" y="10042407"/>
          <a:ext cx="1722289" cy="2271559"/>
        </a:xfrm>
        <a:prstGeom prst="rect">
          <a:avLst/>
        </a:prstGeom>
      </xdr:spPr>
    </xdr:pic>
    <xdr:clientData/>
  </xdr:twoCellAnchor>
  <xdr:twoCellAnchor editAs="oneCell">
    <xdr:from>
      <xdr:col>1</xdr:col>
      <xdr:colOff>921673</xdr:colOff>
      <xdr:row>21</xdr:row>
      <xdr:rowOff>67368</xdr:rowOff>
    </xdr:from>
    <xdr:to>
      <xdr:col>2</xdr:col>
      <xdr:colOff>1088896</xdr:colOff>
      <xdr:row>21</xdr:row>
      <xdr:rowOff>2726747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3628" y="12882823"/>
          <a:ext cx="2249214" cy="2666999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21</xdr:row>
      <xdr:rowOff>134737</xdr:rowOff>
    </xdr:from>
    <xdr:to>
      <xdr:col>4</xdr:col>
      <xdr:colOff>933032</xdr:colOff>
      <xdr:row>21</xdr:row>
      <xdr:rowOff>2724671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9591" y="12950192"/>
          <a:ext cx="2253024" cy="2586124"/>
        </a:xfrm>
        <a:prstGeom prst="rect">
          <a:avLst/>
        </a:prstGeom>
      </xdr:spPr>
    </xdr:pic>
    <xdr:clientData/>
  </xdr:twoCellAnchor>
  <xdr:twoCellAnchor editAs="oneCell">
    <xdr:from>
      <xdr:col>5</xdr:col>
      <xdr:colOff>1097024</xdr:colOff>
      <xdr:row>21</xdr:row>
      <xdr:rowOff>134737</xdr:rowOff>
    </xdr:from>
    <xdr:to>
      <xdr:col>7</xdr:col>
      <xdr:colOff>780886</xdr:colOff>
      <xdr:row>21</xdr:row>
      <xdr:rowOff>2724671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71206" y="12950192"/>
          <a:ext cx="1962069" cy="2586124"/>
        </a:xfrm>
        <a:prstGeom prst="rect">
          <a:avLst/>
        </a:prstGeom>
      </xdr:spPr>
    </xdr:pic>
    <xdr:clientData/>
  </xdr:twoCellAnchor>
  <xdr:twoCellAnchor editAs="oneCell">
    <xdr:from>
      <xdr:col>10</xdr:col>
      <xdr:colOff>54856</xdr:colOff>
      <xdr:row>21</xdr:row>
      <xdr:rowOff>94386</xdr:rowOff>
    </xdr:from>
    <xdr:to>
      <xdr:col>11</xdr:col>
      <xdr:colOff>743438</xdr:colOff>
      <xdr:row>21</xdr:row>
      <xdr:rowOff>2688130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2538" y="12909841"/>
          <a:ext cx="1970127" cy="2586124"/>
        </a:xfrm>
        <a:prstGeom prst="rect">
          <a:avLst/>
        </a:prstGeom>
      </xdr:spPr>
    </xdr:pic>
    <xdr:clientData/>
  </xdr:twoCellAnchor>
  <xdr:twoCellAnchor editAs="oneCell">
    <xdr:from>
      <xdr:col>3</xdr:col>
      <xdr:colOff>1256434</xdr:colOff>
      <xdr:row>27</xdr:row>
      <xdr:rowOff>129311</xdr:rowOff>
    </xdr:from>
    <xdr:to>
      <xdr:col>4</xdr:col>
      <xdr:colOff>782954</xdr:colOff>
      <xdr:row>27</xdr:row>
      <xdr:rowOff>2455572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3525" y="16460356"/>
          <a:ext cx="1783772" cy="2341501"/>
        </a:xfrm>
        <a:prstGeom prst="rect">
          <a:avLst/>
        </a:prstGeom>
      </xdr:spPr>
    </xdr:pic>
    <xdr:clientData/>
  </xdr:twoCellAnchor>
  <xdr:twoCellAnchor editAs="oneCell">
    <xdr:from>
      <xdr:col>1</xdr:col>
      <xdr:colOff>1055197</xdr:colOff>
      <xdr:row>23</xdr:row>
      <xdr:rowOff>63559</xdr:rowOff>
    </xdr:from>
    <xdr:to>
      <xdr:col>2</xdr:col>
      <xdr:colOff>968706</xdr:colOff>
      <xdr:row>23</xdr:row>
      <xdr:rowOff>2726748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7152" y="15909695"/>
          <a:ext cx="1982165" cy="2663189"/>
        </a:xfrm>
        <a:prstGeom prst="rect">
          <a:avLst/>
        </a:prstGeom>
      </xdr:spPr>
    </xdr:pic>
    <xdr:clientData/>
  </xdr:twoCellAnchor>
  <xdr:twoCellAnchor editAs="oneCell">
    <xdr:from>
      <xdr:col>3</xdr:col>
      <xdr:colOff>1110593</xdr:colOff>
      <xdr:row>23</xdr:row>
      <xdr:rowOff>134738</xdr:rowOff>
    </xdr:from>
    <xdr:to>
      <xdr:col>4</xdr:col>
      <xdr:colOff>782559</xdr:colOff>
      <xdr:row>23</xdr:row>
      <xdr:rowOff>2724672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7684" y="15980874"/>
          <a:ext cx="1933028" cy="2589934"/>
        </a:xfrm>
        <a:prstGeom prst="rect">
          <a:avLst/>
        </a:prstGeom>
      </xdr:spPr>
    </xdr:pic>
    <xdr:clientData/>
  </xdr:twoCellAnchor>
  <xdr:twoCellAnchor editAs="oneCell">
    <xdr:from>
      <xdr:col>5</xdr:col>
      <xdr:colOff>1104877</xdr:colOff>
      <xdr:row>23</xdr:row>
      <xdr:rowOff>134738</xdr:rowOff>
    </xdr:from>
    <xdr:to>
      <xdr:col>7</xdr:col>
      <xdr:colOff>778748</xdr:colOff>
      <xdr:row>23</xdr:row>
      <xdr:rowOff>2724672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79059" y="15980874"/>
          <a:ext cx="1933028" cy="2589934"/>
        </a:xfrm>
        <a:prstGeom prst="rect">
          <a:avLst/>
        </a:prstGeom>
      </xdr:spPr>
    </xdr:pic>
    <xdr:clientData/>
  </xdr:twoCellAnchor>
  <xdr:twoCellAnchor editAs="oneCell">
    <xdr:from>
      <xdr:col>10</xdr:col>
      <xdr:colOff>74680</xdr:colOff>
      <xdr:row>23</xdr:row>
      <xdr:rowOff>94387</xdr:rowOff>
    </xdr:from>
    <xdr:to>
      <xdr:col>11</xdr:col>
      <xdr:colOff>723613</xdr:colOff>
      <xdr:row>23</xdr:row>
      <xdr:rowOff>2688131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92362" y="15940523"/>
          <a:ext cx="1930478" cy="2593744"/>
        </a:xfrm>
        <a:prstGeom prst="rect">
          <a:avLst/>
        </a:prstGeom>
      </xdr:spPr>
    </xdr:pic>
    <xdr:clientData/>
  </xdr:twoCellAnchor>
  <xdr:twoCellAnchor editAs="oneCell">
    <xdr:from>
      <xdr:col>5</xdr:col>
      <xdr:colOff>1126858</xdr:colOff>
      <xdr:row>27</xdr:row>
      <xdr:rowOff>113897</xdr:rowOff>
    </xdr:from>
    <xdr:to>
      <xdr:col>7</xdr:col>
      <xdr:colOff>627818</xdr:colOff>
      <xdr:row>27</xdr:row>
      <xdr:rowOff>2442063</xdr:rowOff>
    </xdr:to>
    <xdr:pic>
      <xdr:nvPicPr>
        <xdr:cNvPr id="88" name="Imagem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01040" y="19475624"/>
          <a:ext cx="1777262" cy="2328166"/>
        </a:xfrm>
        <a:prstGeom prst="rect">
          <a:avLst/>
        </a:prstGeom>
      </xdr:spPr>
    </xdr:pic>
    <xdr:clientData/>
  </xdr:twoCellAnchor>
  <xdr:twoCellAnchor editAs="oneCell">
    <xdr:from>
      <xdr:col>10</xdr:col>
      <xdr:colOff>88139</xdr:colOff>
      <xdr:row>27</xdr:row>
      <xdr:rowOff>150440</xdr:rowOff>
    </xdr:from>
    <xdr:to>
      <xdr:col>11</xdr:col>
      <xdr:colOff>590729</xdr:colOff>
      <xdr:row>27</xdr:row>
      <xdr:rowOff>2491941</xdr:rowOff>
    </xdr:to>
    <xdr:pic>
      <xdr:nvPicPr>
        <xdr:cNvPr id="89" name="Imagem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05821" y="19512167"/>
          <a:ext cx="1776515" cy="2331976"/>
        </a:xfrm>
        <a:prstGeom prst="rect">
          <a:avLst/>
        </a:prstGeom>
      </xdr:spPr>
    </xdr:pic>
    <xdr:clientData/>
  </xdr:twoCellAnchor>
  <xdr:twoCellAnchor editAs="oneCell">
    <xdr:from>
      <xdr:col>1</xdr:col>
      <xdr:colOff>1239116</xdr:colOff>
      <xdr:row>31</xdr:row>
      <xdr:rowOff>179606</xdr:rowOff>
    </xdr:from>
    <xdr:to>
      <xdr:col>2</xdr:col>
      <xdr:colOff>937087</xdr:colOff>
      <xdr:row>31</xdr:row>
      <xdr:rowOff>2270542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1071" y="25983697"/>
          <a:ext cx="1776152" cy="2100461"/>
        </a:xfrm>
        <a:prstGeom prst="rect">
          <a:avLst/>
        </a:prstGeom>
      </xdr:spPr>
    </xdr:pic>
    <xdr:clientData/>
  </xdr:twoCellAnchor>
  <xdr:twoCellAnchor editAs="oneCell">
    <xdr:from>
      <xdr:col>3</xdr:col>
      <xdr:colOff>1239117</xdr:colOff>
      <xdr:row>31</xdr:row>
      <xdr:rowOff>141067</xdr:rowOff>
    </xdr:from>
    <xdr:to>
      <xdr:col>4</xdr:col>
      <xdr:colOff>746587</xdr:colOff>
      <xdr:row>31</xdr:row>
      <xdr:rowOff>2151485</xdr:rowOff>
    </xdr:to>
    <xdr:pic>
      <xdr:nvPicPr>
        <xdr:cNvPr id="94" name="Imagem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26208" y="25945158"/>
          <a:ext cx="1776152" cy="2025658"/>
        </a:xfrm>
        <a:prstGeom prst="rect">
          <a:avLst/>
        </a:prstGeom>
      </xdr:spPr>
    </xdr:pic>
    <xdr:clientData/>
  </xdr:twoCellAnchor>
  <xdr:twoCellAnchor editAs="oneCell">
    <xdr:from>
      <xdr:col>1</xdr:col>
      <xdr:colOff>1310346</xdr:colOff>
      <xdr:row>34</xdr:row>
      <xdr:rowOff>162288</xdr:rowOff>
    </xdr:from>
    <xdr:to>
      <xdr:col>2</xdr:col>
      <xdr:colOff>815978</xdr:colOff>
      <xdr:row>34</xdr:row>
      <xdr:rowOff>2249414</xdr:rowOff>
    </xdr:to>
    <xdr:pic>
      <xdr:nvPicPr>
        <xdr:cNvPr id="96" name="Imagem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2301" y="25966379"/>
          <a:ext cx="1591433" cy="2087126"/>
        </a:xfrm>
        <a:prstGeom prst="rect">
          <a:avLst/>
        </a:prstGeom>
      </xdr:spPr>
    </xdr:pic>
    <xdr:clientData/>
  </xdr:twoCellAnchor>
  <xdr:twoCellAnchor editAs="oneCell">
    <xdr:from>
      <xdr:col>3</xdr:col>
      <xdr:colOff>1238407</xdr:colOff>
      <xdr:row>34</xdr:row>
      <xdr:rowOff>210433</xdr:rowOff>
    </xdr:from>
    <xdr:to>
      <xdr:col>4</xdr:col>
      <xdr:colOff>570303</xdr:colOff>
      <xdr:row>34</xdr:row>
      <xdr:rowOff>2305179</xdr:rowOff>
    </xdr:to>
    <xdr:pic>
      <xdr:nvPicPr>
        <xdr:cNvPr id="97" name="Imagem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25498" y="26014524"/>
          <a:ext cx="1600578" cy="2094746"/>
        </a:xfrm>
        <a:prstGeom prst="rect">
          <a:avLst/>
        </a:prstGeom>
      </xdr:spPr>
    </xdr:pic>
    <xdr:clientData/>
  </xdr:twoCellAnchor>
  <xdr:twoCellAnchor editAs="oneCell">
    <xdr:from>
      <xdr:col>5</xdr:col>
      <xdr:colOff>1096051</xdr:colOff>
      <xdr:row>34</xdr:row>
      <xdr:rowOff>171986</xdr:rowOff>
    </xdr:from>
    <xdr:to>
      <xdr:col>7</xdr:col>
      <xdr:colOff>439377</xdr:colOff>
      <xdr:row>34</xdr:row>
      <xdr:rowOff>2266732</xdr:rowOff>
    </xdr:to>
    <xdr:pic>
      <xdr:nvPicPr>
        <xdr:cNvPr id="98" name="Imagem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70233" y="25976077"/>
          <a:ext cx="1600578" cy="2094746"/>
        </a:xfrm>
        <a:prstGeom prst="rect">
          <a:avLst/>
        </a:prstGeom>
      </xdr:spPr>
    </xdr:pic>
    <xdr:clientData/>
  </xdr:twoCellAnchor>
  <xdr:twoCellAnchor editAs="oneCell">
    <xdr:from>
      <xdr:col>10</xdr:col>
      <xdr:colOff>128419</xdr:colOff>
      <xdr:row>34</xdr:row>
      <xdr:rowOff>245068</xdr:rowOff>
    </xdr:from>
    <xdr:to>
      <xdr:col>11</xdr:col>
      <xdr:colOff>435459</xdr:colOff>
      <xdr:row>34</xdr:row>
      <xdr:rowOff>2339814</xdr:rowOff>
    </xdr:to>
    <xdr:pic>
      <xdr:nvPicPr>
        <xdr:cNvPr id="99" name="Imagem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6101" y="26049159"/>
          <a:ext cx="1596205" cy="2094746"/>
        </a:xfrm>
        <a:prstGeom prst="rect">
          <a:avLst/>
        </a:prstGeom>
      </xdr:spPr>
    </xdr:pic>
    <xdr:clientData/>
  </xdr:twoCellAnchor>
  <xdr:oneCellAnchor>
    <xdr:from>
      <xdr:col>1</xdr:col>
      <xdr:colOff>751275</xdr:colOff>
      <xdr:row>37</xdr:row>
      <xdr:rowOff>245094</xdr:rowOff>
    </xdr:from>
    <xdr:ext cx="2723468" cy="2023630"/>
    <xdr:pic>
      <xdr:nvPicPr>
        <xdr:cNvPr id="100" name="Imagem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230" y="29149139"/>
          <a:ext cx="2723468" cy="2023630"/>
        </a:xfrm>
        <a:prstGeom prst="rect">
          <a:avLst/>
        </a:prstGeom>
      </xdr:spPr>
    </xdr:pic>
    <xdr:clientData/>
  </xdr:oneCellAnchor>
  <xdr:oneCellAnchor>
    <xdr:from>
      <xdr:col>3</xdr:col>
      <xdr:colOff>665008</xdr:colOff>
      <xdr:row>37</xdr:row>
      <xdr:rowOff>314644</xdr:rowOff>
    </xdr:from>
    <xdr:ext cx="2758848" cy="2053096"/>
    <xdr:pic>
      <xdr:nvPicPr>
        <xdr:cNvPr id="101" name="Imagem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2099" y="29218689"/>
          <a:ext cx="2758848" cy="2053096"/>
        </a:xfrm>
        <a:prstGeom prst="rect">
          <a:avLst/>
        </a:prstGeom>
      </xdr:spPr>
    </xdr:pic>
    <xdr:clientData/>
  </xdr:oneCellAnchor>
  <xdr:oneCellAnchor>
    <xdr:from>
      <xdr:col>5</xdr:col>
      <xdr:colOff>516449</xdr:colOff>
      <xdr:row>37</xdr:row>
      <xdr:rowOff>244360</xdr:rowOff>
    </xdr:from>
    <xdr:ext cx="2768676" cy="2062769"/>
    <xdr:pic>
      <xdr:nvPicPr>
        <xdr:cNvPr id="102" name="Imagem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90631" y="29148405"/>
          <a:ext cx="2768676" cy="2062769"/>
        </a:xfrm>
        <a:prstGeom prst="rect">
          <a:avLst/>
        </a:prstGeom>
      </xdr:spPr>
    </xdr:pic>
    <xdr:clientData/>
  </xdr:oneCellAnchor>
  <xdr:oneCellAnchor>
    <xdr:from>
      <xdr:col>9</xdr:col>
      <xdr:colOff>664111</xdr:colOff>
      <xdr:row>37</xdr:row>
      <xdr:rowOff>362971</xdr:rowOff>
    </xdr:from>
    <xdr:ext cx="2731674" cy="2031031"/>
    <xdr:pic>
      <xdr:nvPicPr>
        <xdr:cNvPr id="103" name="Imagem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0747" y="29267016"/>
          <a:ext cx="2731674" cy="2031031"/>
        </a:xfrm>
        <a:prstGeom prst="rect">
          <a:avLst/>
        </a:prstGeom>
      </xdr:spPr>
    </xdr:pic>
    <xdr:clientData/>
  </xdr:oneCellAnchor>
  <xdr:oneCellAnchor>
    <xdr:from>
      <xdr:col>1</xdr:col>
      <xdr:colOff>744698</xdr:colOff>
      <xdr:row>41</xdr:row>
      <xdr:rowOff>283540</xdr:rowOff>
    </xdr:from>
    <xdr:ext cx="2698173" cy="2023630"/>
    <xdr:pic>
      <xdr:nvPicPr>
        <xdr:cNvPr id="104" name="Imagem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653" y="32529995"/>
          <a:ext cx="2698173" cy="2023630"/>
        </a:xfrm>
        <a:prstGeom prst="rect">
          <a:avLst/>
        </a:prstGeom>
      </xdr:spPr>
    </xdr:pic>
    <xdr:clientData/>
  </xdr:oneCellAnchor>
  <xdr:oneCellAnchor>
    <xdr:from>
      <xdr:col>3</xdr:col>
      <xdr:colOff>608333</xdr:colOff>
      <xdr:row>41</xdr:row>
      <xdr:rowOff>285722</xdr:rowOff>
    </xdr:from>
    <xdr:ext cx="2737461" cy="2053096"/>
    <xdr:pic>
      <xdr:nvPicPr>
        <xdr:cNvPr id="105" name="Imagem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5424" y="32532177"/>
          <a:ext cx="2737461" cy="2053096"/>
        </a:xfrm>
        <a:prstGeom prst="rect">
          <a:avLst/>
        </a:prstGeom>
      </xdr:spPr>
    </xdr:pic>
    <xdr:clientData/>
  </xdr:oneCellAnchor>
  <xdr:oneCellAnchor>
    <xdr:from>
      <xdr:col>5</xdr:col>
      <xdr:colOff>448715</xdr:colOff>
      <xdr:row>41</xdr:row>
      <xdr:rowOff>209723</xdr:rowOff>
    </xdr:from>
    <xdr:ext cx="2750358" cy="2062769"/>
    <xdr:pic>
      <xdr:nvPicPr>
        <xdr:cNvPr id="107" name="Imagem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2897" y="32456178"/>
          <a:ext cx="2750358" cy="2062769"/>
        </a:xfrm>
        <a:prstGeom prst="rect">
          <a:avLst/>
        </a:prstGeom>
      </xdr:spPr>
    </xdr:pic>
    <xdr:clientData/>
  </xdr:oneCellAnchor>
  <xdr:oneCellAnchor>
    <xdr:from>
      <xdr:col>9</xdr:col>
      <xdr:colOff>608559</xdr:colOff>
      <xdr:row>41</xdr:row>
      <xdr:rowOff>320714</xdr:rowOff>
    </xdr:from>
    <xdr:ext cx="2708041" cy="2031031"/>
    <xdr:pic>
      <xdr:nvPicPr>
        <xdr:cNvPr id="108" name="Imagem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5195" y="32567169"/>
          <a:ext cx="2708041" cy="20310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68"/>
      <c r="C2" s="169"/>
      <c r="D2" s="174" t="s">
        <v>0</v>
      </c>
      <c r="E2" s="175"/>
      <c r="F2" s="175"/>
      <c r="G2" s="175"/>
      <c r="H2" s="175"/>
      <c r="I2" s="175"/>
      <c r="J2" s="175"/>
      <c r="K2" s="176"/>
      <c r="L2" s="141"/>
      <c r="M2" s="142"/>
    </row>
    <row r="3" spans="2:13" ht="20.25" customHeight="1" x14ac:dyDescent="0.3">
      <c r="B3" s="170"/>
      <c r="C3" s="171"/>
      <c r="D3" s="147" t="s">
        <v>1</v>
      </c>
      <c r="E3" s="148"/>
      <c r="F3" s="148"/>
      <c r="G3" s="148"/>
      <c r="H3" s="148"/>
      <c r="I3" s="148"/>
      <c r="J3" s="148"/>
      <c r="K3" s="149"/>
      <c r="L3" s="143"/>
      <c r="M3" s="144"/>
    </row>
    <row r="4" spans="2:13" ht="20.25" customHeight="1" thickBot="1" x14ac:dyDescent="0.35">
      <c r="B4" s="172"/>
      <c r="C4" s="173"/>
      <c r="D4" s="150"/>
      <c r="E4" s="151"/>
      <c r="F4" s="151"/>
      <c r="G4" s="151"/>
      <c r="H4" s="151"/>
      <c r="I4" s="151"/>
      <c r="J4" s="151"/>
      <c r="K4" s="152"/>
      <c r="L4" s="145"/>
      <c r="M4" s="146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53" t="s">
        <v>10</v>
      </c>
      <c r="C11" s="155" t="s">
        <v>11</v>
      </c>
      <c r="D11" s="156"/>
      <c r="E11" s="156"/>
      <c r="F11" s="156"/>
      <c r="G11" s="186" t="s">
        <v>12</v>
      </c>
      <c r="H11" s="159" t="s">
        <v>13</v>
      </c>
      <c r="I11" s="160"/>
      <c r="J11" s="161"/>
      <c r="K11" s="155" t="s">
        <v>14</v>
      </c>
      <c r="L11" s="156"/>
      <c r="M11" s="162"/>
    </row>
    <row r="12" spans="2:13" ht="12.75" customHeight="1" x14ac:dyDescent="0.3">
      <c r="B12" s="154"/>
      <c r="C12" s="157"/>
      <c r="D12" s="158"/>
      <c r="E12" s="158"/>
      <c r="F12" s="158"/>
      <c r="G12" s="187"/>
      <c r="H12" s="18" t="s">
        <v>15</v>
      </c>
      <c r="I12" s="18" t="s">
        <v>16</v>
      </c>
      <c r="J12" s="18" t="s">
        <v>17</v>
      </c>
      <c r="K12" s="157"/>
      <c r="L12" s="158"/>
      <c r="M12" s="163"/>
    </row>
    <row r="13" spans="2:13" ht="15" customHeight="1" x14ac:dyDescent="0.3">
      <c r="B13" s="3">
        <v>1</v>
      </c>
      <c r="C13" s="164" t="s">
        <v>18</v>
      </c>
      <c r="D13" s="165"/>
      <c r="E13" s="165"/>
      <c r="F13" s="165"/>
      <c r="G13" s="165"/>
      <c r="H13" s="165"/>
      <c r="I13" s="165"/>
      <c r="J13" s="165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64" t="s">
        <v>19</v>
      </c>
      <c r="D17" s="165"/>
      <c r="E17" s="165"/>
      <c r="F17" s="165"/>
      <c r="G17" s="165"/>
      <c r="H17" s="165"/>
      <c r="I17" s="165"/>
      <c r="J17" s="165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64" t="s">
        <v>24</v>
      </c>
      <c r="D20" s="165"/>
      <c r="E20" s="165"/>
      <c r="F20" s="165"/>
      <c r="G20" s="165"/>
      <c r="H20" s="165"/>
      <c r="I20" s="165"/>
      <c r="J20" s="165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64" t="s">
        <v>43</v>
      </c>
      <c r="D30" s="165"/>
      <c r="E30" s="165"/>
      <c r="F30" s="165"/>
      <c r="G30" s="165"/>
      <c r="H30" s="165"/>
      <c r="I30" s="165"/>
      <c r="J30" s="165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64" t="s">
        <v>60</v>
      </c>
      <c r="D39" s="165"/>
      <c r="E39" s="165"/>
      <c r="F39" s="165"/>
      <c r="G39" s="165"/>
      <c r="H39" s="165"/>
      <c r="I39" s="165"/>
      <c r="J39" s="165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66" t="s">
        <v>63</v>
      </c>
      <c r="D41" s="167"/>
      <c r="E41" s="167"/>
      <c r="F41" s="167"/>
      <c r="G41" s="167"/>
      <c r="H41" s="167"/>
      <c r="I41" s="167"/>
      <c r="J41" s="167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64" t="s">
        <v>43</v>
      </c>
      <c r="D49" s="165"/>
      <c r="E49" s="165"/>
      <c r="F49" s="165"/>
      <c r="G49" s="165"/>
      <c r="H49" s="165"/>
      <c r="I49" s="165"/>
      <c r="J49" s="165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77" t="s">
        <v>85</v>
      </c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9"/>
    </row>
    <row r="55" spans="2:13" ht="20.100000000000001" customHeight="1" thickBot="1" x14ac:dyDescent="0.35">
      <c r="B55" s="180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2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12" t="s">
        <v>86</v>
      </c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4"/>
    </row>
    <row r="58" spans="2:13" ht="17.25" customHeight="1" x14ac:dyDescent="0.3">
      <c r="B58" s="215" t="s">
        <v>87</v>
      </c>
      <c r="C58" s="216"/>
      <c r="D58" s="216"/>
      <c r="E58" s="188" t="s">
        <v>88</v>
      </c>
      <c r="F58" s="189"/>
      <c r="G58" s="189"/>
      <c r="H58" s="190"/>
      <c r="I58" s="189" t="s">
        <v>89</v>
      </c>
      <c r="J58" s="189"/>
      <c r="K58" s="189"/>
      <c r="L58" s="189"/>
      <c r="M58" s="203"/>
    </row>
    <row r="59" spans="2:13" x14ac:dyDescent="0.3">
      <c r="B59" s="208" t="s">
        <v>90</v>
      </c>
      <c r="C59" s="209"/>
      <c r="D59" s="209"/>
      <c r="E59" s="191" t="s">
        <v>90</v>
      </c>
      <c r="F59" s="192"/>
      <c r="G59" s="192"/>
      <c r="H59" s="193"/>
      <c r="I59" s="192" t="s">
        <v>90</v>
      </c>
      <c r="J59" s="192"/>
      <c r="K59" s="192"/>
      <c r="L59" s="192"/>
      <c r="M59" s="204"/>
    </row>
    <row r="60" spans="2:13" x14ac:dyDescent="0.3">
      <c r="B60" s="210" t="s">
        <v>91</v>
      </c>
      <c r="C60" s="211"/>
      <c r="D60" s="211"/>
      <c r="E60" s="194" t="s">
        <v>91</v>
      </c>
      <c r="F60" s="195"/>
      <c r="G60" s="195"/>
      <c r="H60" s="196"/>
      <c r="I60" s="195" t="s">
        <v>91</v>
      </c>
      <c r="J60" s="195"/>
      <c r="K60" s="195"/>
      <c r="L60" s="195"/>
      <c r="M60" s="205"/>
    </row>
    <row r="61" spans="2:13" x14ac:dyDescent="0.3">
      <c r="B61" s="210"/>
      <c r="C61" s="211"/>
      <c r="D61" s="211"/>
      <c r="E61" s="197"/>
      <c r="F61" s="198"/>
      <c r="G61" s="198"/>
      <c r="H61" s="199"/>
      <c r="I61" s="198"/>
      <c r="J61" s="198"/>
      <c r="K61" s="198"/>
      <c r="L61" s="198"/>
      <c r="M61" s="206"/>
    </row>
    <row r="62" spans="2:13" x14ac:dyDescent="0.3">
      <c r="B62" s="210"/>
      <c r="C62" s="211"/>
      <c r="D62" s="211"/>
      <c r="E62" s="197"/>
      <c r="F62" s="198"/>
      <c r="G62" s="198"/>
      <c r="H62" s="199"/>
      <c r="I62" s="198"/>
      <c r="J62" s="198"/>
      <c r="K62" s="198"/>
      <c r="L62" s="198"/>
      <c r="M62" s="206"/>
    </row>
    <row r="63" spans="2:13" x14ac:dyDescent="0.3">
      <c r="B63" s="210"/>
      <c r="C63" s="211"/>
      <c r="D63" s="211"/>
      <c r="E63" s="197"/>
      <c r="F63" s="198"/>
      <c r="G63" s="198"/>
      <c r="H63" s="199"/>
      <c r="I63" s="198"/>
      <c r="J63" s="198"/>
      <c r="K63" s="198"/>
      <c r="L63" s="198"/>
      <c r="M63" s="206"/>
    </row>
    <row r="64" spans="2:13" x14ac:dyDescent="0.3">
      <c r="B64" s="210"/>
      <c r="C64" s="211"/>
      <c r="D64" s="211"/>
      <c r="E64" s="200"/>
      <c r="F64" s="201"/>
      <c r="G64" s="201"/>
      <c r="H64" s="202"/>
      <c r="I64" s="201"/>
      <c r="J64" s="201"/>
      <c r="K64" s="201"/>
      <c r="L64" s="201"/>
      <c r="M64" s="207"/>
    </row>
    <row r="65" spans="2:13" ht="15" thickBot="1" x14ac:dyDescent="0.35">
      <c r="B65" s="183" t="s">
        <v>92</v>
      </c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5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43"/>
  <sheetViews>
    <sheetView showGridLines="0" tabSelected="1" zoomScale="70" zoomScaleNormal="70" zoomScaleSheetLayoutView="70" workbookViewId="0">
      <selection activeCell="C48" sqref="C48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2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58"/>
      <c r="C2" s="259"/>
      <c r="D2" s="262"/>
      <c r="E2" s="262"/>
      <c r="F2" s="262"/>
      <c r="G2" s="262"/>
      <c r="H2" s="262"/>
      <c r="I2" s="262"/>
      <c r="J2" s="263"/>
      <c r="K2" s="266"/>
      <c r="L2" s="267"/>
    </row>
    <row r="3" spans="2:12" ht="20.25" customHeight="1" thickBot="1" x14ac:dyDescent="0.35">
      <c r="B3" s="260"/>
      <c r="C3" s="261"/>
      <c r="D3" s="264"/>
      <c r="E3" s="264"/>
      <c r="F3" s="264"/>
      <c r="G3" s="264"/>
      <c r="H3" s="264"/>
      <c r="I3" s="264"/>
      <c r="J3" s="265"/>
      <c r="K3" s="268"/>
      <c r="L3" s="269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70" t="s">
        <v>114</v>
      </c>
      <c r="H5" s="270"/>
      <c r="I5" s="270"/>
      <c r="J5" s="270"/>
      <c r="K5" s="270"/>
      <c r="L5" s="271"/>
    </row>
    <row r="6" spans="2:12" ht="27.75" customHeight="1" x14ac:dyDescent="0.3">
      <c r="B6" s="117" t="s">
        <v>116</v>
      </c>
      <c r="C6" s="94" t="str">
        <f>'Relatório Fotográfico'!C6:E6</f>
        <v>Projeto de Alargamento da Pista sob o Viaduto do Cassino</v>
      </c>
      <c r="D6" s="95"/>
      <c r="E6" s="95"/>
      <c r="F6" s="105" t="s">
        <v>97</v>
      </c>
      <c r="G6" s="272">
        <v>27</v>
      </c>
      <c r="H6" s="272"/>
      <c r="I6" s="272"/>
      <c r="J6" s="272"/>
      <c r="K6" s="272"/>
      <c r="L6" s="273"/>
    </row>
    <row r="7" spans="2:12" ht="18" customHeight="1" thickBot="1" x14ac:dyDescent="0.35">
      <c r="B7" s="103" t="s">
        <v>98</v>
      </c>
      <c r="C7" s="107">
        <f ca="1">TODAY()</f>
        <v>45786</v>
      </c>
      <c r="D7" s="90"/>
      <c r="E7" s="90"/>
      <c r="F7" s="106" t="s">
        <v>99</v>
      </c>
      <c r="G7" s="256">
        <f>'Relatório Fotográfico'!G7:L7</f>
        <v>45280</v>
      </c>
      <c r="H7" s="256"/>
      <c r="I7" s="256"/>
      <c r="J7" s="256"/>
      <c r="K7" s="256"/>
      <c r="L7" s="257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37" t="s">
        <v>100</v>
      </c>
      <c r="C9" s="238"/>
      <c r="D9" s="238"/>
      <c r="E9" s="238"/>
      <c r="F9" s="238"/>
      <c r="G9" s="238"/>
      <c r="H9" s="238"/>
      <c r="I9" s="238"/>
      <c r="J9" s="238"/>
      <c r="K9" s="238"/>
      <c r="L9" s="239"/>
    </row>
    <row r="10" spans="2:12" ht="12.75" customHeight="1" x14ac:dyDescent="0.3">
      <c r="B10" s="240"/>
      <c r="C10" s="241"/>
      <c r="D10" s="241"/>
      <c r="E10" s="241"/>
      <c r="F10" s="241"/>
      <c r="G10" s="241"/>
      <c r="H10" s="241"/>
      <c r="I10" s="241"/>
      <c r="J10" s="241"/>
      <c r="K10" s="241"/>
      <c r="L10" s="242"/>
    </row>
    <row r="11" spans="2:12" ht="26.25" customHeight="1" thickBot="1" x14ac:dyDescent="0.35">
      <c r="B11" s="93"/>
      <c r="C11" s="110" t="s">
        <v>101</v>
      </c>
      <c r="D11" s="95" t="s">
        <v>112</v>
      </c>
      <c r="E11" s="95"/>
      <c r="F11" s="95" t="s">
        <v>138</v>
      </c>
      <c r="G11" s="94"/>
      <c r="H11" s="94"/>
      <c r="I11" s="94"/>
      <c r="J11" s="94"/>
      <c r="K11" s="94" t="s">
        <v>102</v>
      </c>
      <c r="L11" s="96"/>
    </row>
    <row r="12" spans="2:12" x14ac:dyDescent="0.3">
      <c r="B12" s="243" t="s">
        <v>10</v>
      </c>
      <c r="C12" s="245" t="s">
        <v>103</v>
      </c>
      <c r="D12" s="247" t="s">
        <v>104</v>
      </c>
      <c r="E12" s="247" t="s">
        <v>105</v>
      </c>
      <c r="F12" s="247" t="s">
        <v>106</v>
      </c>
      <c r="G12" s="249" t="s">
        <v>13</v>
      </c>
      <c r="H12" s="250"/>
      <c r="I12" s="251"/>
      <c r="J12" s="245" t="s">
        <v>14</v>
      </c>
      <c r="K12" s="252"/>
      <c r="L12" s="253"/>
    </row>
    <row r="13" spans="2:12" ht="12.75" customHeight="1" x14ac:dyDescent="0.3">
      <c r="B13" s="244"/>
      <c r="C13" s="246"/>
      <c r="D13" s="248"/>
      <c r="E13" s="248"/>
      <c r="F13" s="248"/>
      <c r="G13" s="97" t="s">
        <v>15</v>
      </c>
      <c r="H13" s="97" t="s">
        <v>16</v>
      </c>
      <c r="I13" s="97" t="s">
        <v>17</v>
      </c>
      <c r="J13" s="246"/>
      <c r="K13" s="254"/>
      <c r="L13" s="255"/>
    </row>
    <row r="14" spans="2:12" s="126" customFormat="1" ht="15.6" x14ac:dyDescent="0.3">
      <c r="B14" s="123">
        <v>1</v>
      </c>
      <c r="C14" s="233" t="s">
        <v>63</v>
      </c>
      <c r="D14" s="234"/>
      <c r="E14" s="234"/>
      <c r="F14" s="234"/>
      <c r="G14" s="234"/>
      <c r="H14" s="234"/>
      <c r="I14" s="234"/>
      <c r="J14" s="124"/>
      <c r="K14" s="124"/>
      <c r="L14" s="125"/>
    </row>
    <row r="15" spans="2:12" s="130" customFormat="1" ht="15.6" x14ac:dyDescent="0.3">
      <c r="B15" s="127" t="s">
        <v>107</v>
      </c>
      <c r="C15" s="235" t="s">
        <v>118</v>
      </c>
      <c r="D15" s="236"/>
      <c r="E15" s="236"/>
      <c r="F15" s="236"/>
      <c r="G15" s="236"/>
      <c r="H15" s="236"/>
      <c r="I15" s="236"/>
      <c r="J15" s="128"/>
      <c r="K15" s="128"/>
      <c r="L15" s="129"/>
    </row>
    <row r="16" spans="2:12" s="126" customFormat="1" ht="20.100000000000001" customHeight="1" x14ac:dyDescent="0.3">
      <c r="B16" s="132" t="s">
        <v>108</v>
      </c>
      <c r="C16" s="133" t="s">
        <v>187</v>
      </c>
      <c r="D16" s="134" t="s">
        <v>117</v>
      </c>
      <c r="E16" s="134" t="s">
        <v>192</v>
      </c>
      <c r="F16" s="134" t="s">
        <v>193</v>
      </c>
      <c r="G16" s="131" t="s">
        <v>109</v>
      </c>
      <c r="H16" s="131"/>
      <c r="I16" s="131"/>
      <c r="J16" s="226"/>
      <c r="K16" s="227"/>
      <c r="L16" s="228"/>
    </row>
    <row r="17" spans="2:12" s="126" customFormat="1" ht="20.100000000000001" customHeight="1" x14ac:dyDescent="0.3">
      <c r="B17" s="132" t="s">
        <v>183</v>
      </c>
      <c r="C17" s="133" t="s">
        <v>188</v>
      </c>
      <c r="D17" s="134" t="s">
        <v>117</v>
      </c>
      <c r="E17" s="134" t="s">
        <v>192</v>
      </c>
      <c r="F17" s="134" t="s">
        <v>194</v>
      </c>
      <c r="G17" s="131" t="s">
        <v>109</v>
      </c>
      <c r="H17" s="131"/>
      <c r="I17" s="131"/>
      <c r="J17" s="226"/>
      <c r="K17" s="227"/>
      <c r="L17" s="228"/>
    </row>
    <row r="18" spans="2:12" s="126" customFormat="1" ht="20.100000000000001" customHeight="1" x14ac:dyDescent="0.3">
      <c r="B18" s="132" t="s">
        <v>184</v>
      </c>
      <c r="C18" s="133" t="s">
        <v>189</v>
      </c>
      <c r="D18" s="134"/>
      <c r="E18" s="134" t="s">
        <v>192</v>
      </c>
      <c r="F18" s="134" t="s">
        <v>195</v>
      </c>
      <c r="G18" s="131" t="s">
        <v>109</v>
      </c>
      <c r="H18" s="131"/>
      <c r="I18" s="131"/>
      <c r="J18" s="138"/>
      <c r="K18" s="139"/>
      <c r="L18" s="140"/>
    </row>
    <row r="19" spans="2:12" s="126" customFormat="1" ht="20.100000000000001" customHeight="1" x14ac:dyDescent="0.3">
      <c r="B19" s="132" t="s">
        <v>185</v>
      </c>
      <c r="C19" s="133" t="s">
        <v>190</v>
      </c>
      <c r="D19" s="134"/>
      <c r="E19" s="134" t="s">
        <v>192</v>
      </c>
      <c r="F19" s="134" t="s">
        <v>194</v>
      </c>
      <c r="G19" s="131" t="s">
        <v>109</v>
      </c>
      <c r="H19" s="131"/>
      <c r="I19" s="131"/>
      <c r="J19" s="138"/>
      <c r="K19" s="139"/>
      <c r="L19" s="140"/>
    </row>
    <row r="20" spans="2:12" s="126" customFormat="1" ht="20.100000000000001" customHeight="1" x14ac:dyDescent="0.3">
      <c r="B20" s="132" t="s">
        <v>186</v>
      </c>
      <c r="C20" s="133" t="s">
        <v>191</v>
      </c>
      <c r="D20" s="134" t="s">
        <v>117</v>
      </c>
      <c r="E20" s="134" t="s">
        <v>192</v>
      </c>
      <c r="F20" s="134" t="s">
        <v>195</v>
      </c>
      <c r="G20" s="131" t="s">
        <v>109</v>
      </c>
      <c r="H20" s="131"/>
      <c r="I20" s="131"/>
      <c r="J20" s="226"/>
      <c r="K20" s="227"/>
      <c r="L20" s="228"/>
    </row>
    <row r="21" spans="2:12" s="126" customFormat="1" ht="15.6" x14ac:dyDescent="0.3">
      <c r="B21" s="123">
        <v>2</v>
      </c>
      <c r="C21" s="233" t="s">
        <v>126</v>
      </c>
      <c r="D21" s="234"/>
      <c r="E21" s="234"/>
      <c r="F21" s="234"/>
      <c r="G21" s="234"/>
      <c r="H21" s="234"/>
      <c r="I21" s="234"/>
      <c r="J21" s="124"/>
      <c r="K21" s="124"/>
      <c r="L21" s="125"/>
    </row>
    <row r="22" spans="2:12" s="130" customFormat="1" ht="15.6" x14ac:dyDescent="0.3">
      <c r="B22" s="127" t="s">
        <v>20</v>
      </c>
      <c r="C22" s="235" t="s">
        <v>126</v>
      </c>
      <c r="D22" s="236"/>
      <c r="E22" s="236"/>
      <c r="F22" s="236"/>
      <c r="G22" s="236"/>
      <c r="H22" s="236"/>
      <c r="I22" s="236"/>
      <c r="J22" s="128"/>
      <c r="K22" s="128"/>
      <c r="L22" s="129"/>
    </row>
    <row r="23" spans="2:12" s="130" customFormat="1" ht="31.2" x14ac:dyDescent="0.3">
      <c r="B23" s="132" t="s">
        <v>127</v>
      </c>
      <c r="C23" s="135" t="s">
        <v>179</v>
      </c>
      <c r="D23" s="134" t="s">
        <v>117</v>
      </c>
      <c r="E23" s="134" t="s">
        <v>177</v>
      </c>
      <c r="F23" s="134" t="str">
        <f>E23</f>
        <v>NBR-8890/03</v>
      </c>
      <c r="G23" s="131" t="s">
        <v>109</v>
      </c>
      <c r="H23" s="131"/>
      <c r="I23" s="131"/>
      <c r="J23" s="226"/>
      <c r="K23" s="227"/>
      <c r="L23" s="228"/>
    </row>
    <row r="24" spans="2:12" s="126" customFormat="1" ht="20.100000000000001" customHeight="1" x14ac:dyDescent="0.3">
      <c r="B24" s="132" t="s">
        <v>128</v>
      </c>
      <c r="C24" s="133" t="s">
        <v>169</v>
      </c>
      <c r="D24" s="134" t="s">
        <v>117</v>
      </c>
      <c r="E24" s="134" t="s">
        <v>170</v>
      </c>
      <c r="F24" s="134" t="str">
        <f>E24</f>
        <v>DNIT 018/2006-ES</v>
      </c>
      <c r="G24" s="131" t="s">
        <v>109</v>
      </c>
      <c r="H24" s="131"/>
      <c r="I24" s="131"/>
      <c r="J24" s="226"/>
      <c r="K24" s="227"/>
      <c r="L24" s="228"/>
    </row>
    <row r="25" spans="2:12" s="126" customFormat="1" ht="20.100000000000001" customHeight="1" x14ac:dyDescent="0.3">
      <c r="B25" s="132" t="s">
        <v>129</v>
      </c>
      <c r="C25" s="133" t="s">
        <v>174</v>
      </c>
      <c r="D25" s="134" t="s">
        <v>117</v>
      </c>
      <c r="E25" s="134" t="s">
        <v>172</v>
      </c>
      <c r="F25" s="134" t="str">
        <f>E25</f>
        <v>DNIT 020/2006-ES</v>
      </c>
      <c r="G25" s="131" t="s">
        <v>109</v>
      </c>
      <c r="H25" s="131"/>
      <c r="I25" s="131"/>
      <c r="J25" s="226"/>
      <c r="K25" s="227"/>
      <c r="L25" s="228"/>
    </row>
    <row r="26" spans="2:12" s="126" customFormat="1" ht="20.100000000000001" customHeight="1" x14ac:dyDescent="0.3">
      <c r="B26" s="132" t="s">
        <v>130</v>
      </c>
      <c r="C26" s="133" t="s">
        <v>175</v>
      </c>
      <c r="D26" s="134" t="s">
        <v>117</v>
      </c>
      <c r="E26" s="134" t="s">
        <v>171</v>
      </c>
      <c r="F26" s="134" t="str">
        <f t="shared" ref="F26:F27" si="0">E26</f>
        <v>DNIT 022/2006-ES</v>
      </c>
      <c r="G26" s="131" t="s">
        <v>109</v>
      </c>
      <c r="H26" s="131"/>
      <c r="I26" s="131"/>
      <c r="J26" s="226"/>
      <c r="K26" s="227"/>
      <c r="L26" s="228"/>
    </row>
    <row r="27" spans="2:12" s="126" customFormat="1" ht="20.100000000000001" customHeight="1" x14ac:dyDescent="0.3">
      <c r="B27" s="132" t="s">
        <v>131</v>
      </c>
      <c r="C27" s="133" t="s">
        <v>176</v>
      </c>
      <c r="D27" s="134" t="s">
        <v>117</v>
      </c>
      <c r="E27" s="134" t="s">
        <v>173</v>
      </c>
      <c r="F27" s="134" t="str">
        <f t="shared" si="0"/>
        <v>DNIT 030/2004-ES</v>
      </c>
      <c r="G27" s="131" t="s">
        <v>109</v>
      </c>
      <c r="H27" s="131"/>
      <c r="I27" s="131"/>
      <c r="J27" s="226"/>
      <c r="K27" s="227"/>
      <c r="L27" s="228"/>
    </row>
    <row r="28" spans="2:12" s="126" customFormat="1" ht="15.6" x14ac:dyDescent="0.3">
      <c r="B28" s="123">
        <v>3</v>
      </c>
      <c r="C28" s="233" t="s">
        <v>160</v>
      </c>
      <c r="D28" s="234"/>
      <c r="E28" s="234"/>
      <c r="F28" s="234"/>
      <c r="G28" s="234"/>
      <c r="H28" s="234"/>
      <c r="I28" s="234"/>
      <c r="J28" s="124"/>
      <c r="K28" s="124"/>
      <c r="L28" s="125"/>
    </row>
    <row r="29" spans="2:12" s="130" customFormat="1" ht="15.6" x14ac:dyDescent="0.3">
      <c r="B29" s="127" t="s">
        <v>25</v>
      </c>
      <c r="C29" s="274" t="s">
        <v>196</v>
      </c>
      <c r="D29" s="236"/>
      <c r="E29" s="236"/>
      <c r="F29" s="236"/>
      <c r="G29" s="236"/>
      <c r="H29" s="236"/>
      <c r="I29" s="236"/>
      <c r="J29" s="128"/>
      <c r="K29" s="128"/>
      <c r="L29" s="129"/>
    </row>
    <row r="30" spans="2:12" s="126" customFormat="1" ht="20.100000000000001" customHeight="1" x14ac:dyDescent="0.3">
      <c r="B30" s="132" t="s">
        <v>132</v>
      </c>
      <c r="C30" s="133" t="s">
        <v>161</v>
      </c>
      <c r="D30" s="134" t="s">
        <v>117</v>
      </c>
      <c r="E30" s="134" t="s">
        <v>165</v>
      </c>
      <c r="F30" s="134" t="str">
        <f t="shared" ref="F30:F33" si="1">E30</f>
        <v>NBR 5629</v>
      </c>
      <c r="G30" s="131" t="s">
        <v>109</v>
      </c>
      <c r="H30" s="131"/>
      <c r="I30" s="131"/>
      <c r="J30" s="226"/>
      <c r="K30" s="227"/>
      <c r="L30" s="228"/>
    </row>
    <row r="31" spans="2:12" s="126" customFormat="1" ht="20.100000000000001" customHeight="1" x14ac:dyDescent="0.3">
      <c r="B31" s="132" t="s">
        <v>133</v>
      </c>
      <c r="C31" s="133" t="s">
        <v>162</v>
      </c>
      <c r="D31" s="134" t="s">
        <v>117</v>
      </c>
      <c r="E31" s="134" t="s">
        <v>166</v>
      </c>
      <c r="F31" s="134" t="str">
        <f t="shared" si="1"/>
        <v>DER/SP ET-DE-C00-012</v>
      </c>
      <c r="G31" s="131" t="s">
        <v>109</v>
      </c>
      <c r="H31" s="131"/>
      <c r="I31" s="131"/>
      <c r="J31" s="226"/>
      <c r="K31" s="227"/>
      <c r="L31" s="228"/>
    </row>
    <row r="32" spans="2:12" s="126" customFormat="1" ht="20.100000000000001" customHeight="1" x14ac:dyDescent="0.3">
      <c r="B32" s="132" t="s">
        <v>134</v>
      </c>
      <c r="C32" s="133" t="s">
        <v>163</v>
      </c>
      <c r="D32" s="134" t="s">
        <v>117</v>
      </c>
      <c r="E32" s="134" t="s">
        <v>167</v>
      </c>
      <c r="F32" s="134" t="str">
        <f t="shared" si="1"/>
        <v>ET-DE-H00-013</v>
      </c>
      <c r="G32" s="131" t="s">
        <v>109</v>
      </c>
      <c r="H32" s="131"/>
      <c r="I32" s="131"/>
      <c r="J32" s="226"/>
      <c r="K32" s="227"/>
      <c r="L32" s="228"/>
    </row>
    <row r="33" spans="2:12" s="126" customFormat="1" ht="20.100000000000001" customHeight="1" x14ac:dyDescent="0.3">
      <c r="B33" s="132" t="s">
        <v>135</v>
      </c>
      <c r="C33" s="133" t="s">
        <v>164</v>
      </c>
      <c r="D33" s="134" t="s">
        <v>117</v>
      </c>
      <c r="E33" s="134" t="s">
        <v>168</v>
      </c>
      <c r="F33" s="134" t="str">
        <f t="shared" si="1"/>
        <v>ET-DE-G00-027</v>
      </c>
      <c r="G33" s="131" t="s">
        <v>109</v>
      </c>
      <c r="H33" s="131"/>
      <c r="I33" s="131"/>
      <c r="J33" s="226"/>
      <c r="K33" s="227"/>
      <c r="L33" s="228"/>
    </row>
    <row r="34" spans="2:12" s="126" customFormat="1" ht="15.6" x14ac:dyDescent="0.3">
      <c r="B34" s="123">
        <v>4</v>
      </c>
      <c r="C34" s="233" t="s">
        <v>178</v>
      </c>
      <c r="D34" s="234"/>
      <c r="E34" s="234"/>
      <c r="F34" s="234"/>
      <c r="G34" s="234"/>
      <c r="H34" s="234"/>
      <c r="I34" s="234"/>
      <c r="J34" s="124"/>
      <c r="K34" s="124"/>
      <c r="L34" s="125"/>
    </row>
    <row r="35" spans="2:12" s="130" customFormat="1" ht="15.6" x14ac:dyDescent="0.3">
      <c r="B35" s="127" t="s">
        <v>44</v>
      </c>
      <c r="C35" s="235" t="s">
        <v>182</v>
      </c>
      <c r="D35" s="236"/>
      <c r="E35" s="236"/>
      <c r="F35" s="236"/>
      <c r="G35" s="236"/>
      <c r="H35" s="236"/>
      <c r="I35" s="236"/>
      <c r="J35" s="128"/>
      <c r="K35" s="128"/>
      <c r="L35" s="129"/>
    </row>
    <row r="36" spans="2:12" s="130" customFormat="1" ht="22.8" customHeight="1" thickBot="1" x14ac:dyDescent="0.35">
      <c r="B36" s="132" t="s">
        <v>136</v>
      </c>
      <c r="C36" s="133" t="s">
        <v>181</v>
      </c>
      <c r="D36" s="134"/>
      <c r="E36" s="134" t="s">
        <v>180</v>
      </c>
      <c r="F36" s="134" t="str">
        <f>E36</f>
        <v>NBR 15486/2016</v>
      </c>
      <c r="G36" s="131" t="s">
        <v>109</v>
      </c>
      <c r="H36" s="131"/>
      <c r="I36" s="131"/>
      <c r="J36" s="226"/>
      <c r="K36" s="227"/>
      <c r="L36" s="228"/>
    </row>
    <row r="37" spans="2:12" ht="4.5" customHeight="1" x14ac:dyDescent="0.3">
      <c r="B37" s="217" t="s">
        <v>115</v>
      </c>
      <c r="C37" s="218"/>
      <c r="D37" s="218"/>
      <c r="E37" s="218"/>
      <c r="F37" s="218"/>
      <c r="G37" s="218"/>
      <c r="H37" s="218"/>
      <c r="I37" s="218"/>
      <c r="J37" s="218"/>
      <c r="K37" s="218"/>
      <c r="L37" s="219"/>
    </row>
    <row r="38" spans="2:12" ht="22.5" customHeight="1" thickBot="1" x14ac:dyDescent="0.35">
      <c r="B38" s="220"/>
      <c r="C38" s="221"/>
      <c r="D38" s="221"/>
      <c r="E38" s="221"/>
      <c r="F38" s="221"/>
      <c r="G38" s="221"/>
      <c r="H38" s="221"/>
      <c r="I38" s="221"/>
      <c r="J38" s="221"/>
      <c r="K38" s="221"/>
      <c r="L38" s="222"/>
    </row>
    <row r="39" spans="2:12" ht="22.5" customHeight="1" x14ac:dyDescent="0.3">
      <c r="B39" s="98" t="s">
        <v>110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</row>
    <row r="40" spans="2:12" ht="22.5" customHeight="1" x14ac:dyDescent="0.3"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30"/>
    </row>
    <row r="41" spans="2:12" ht="22.5" customHeight="1" x14ac:dyDescent="0.3"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2"/>
    </row>
    <row r="42" spans="2:12" x14ac:dyDescent="0.3">
      <c r="B42" s="223" t="s">
        <v>111</v>
      </c>
      <c r="C42" s="224"/>
      <c r="D42" s="224"/>
      <c r="E42" s="224"/>
      <c r="F42" s="224"/>
      <c r="G42" s="224"/>
      <c r="H42" s="224"/>
      <c r="I42" s="224"/>
      <c r="J42" s="224"/>
      <c r="K42" s="224"/>
      <c r="L42" s="225"/>
    </row>
    <row r="43" spans="2:12" x14ac:dyDescent="0.3">
      <c r="B43" s="118"/>
      <c r="C43" s="119"/>
      <c r="D43" s="118"/>
      <c r="E43" s="118"/>
      <c r="F43" s="118"/>
      <c r="G43" s="119"/>
      <c r="H43" s="119"/>
      <c r="I43" s="119"/>
      <c r="J43" s="119"/>
      <c r="K43" s="119"/>
      <c r="L43" s="119"/>
    </row>
  </sheetData>
  <mergeCells count="38">
    <mergeCell ref="J36:L36"/>
    <mergeCell ref="C28:I28"/>
    <mergeCell ref="C29:I29"/>
    <mergeCell ref="J30:L30"/>
    <mergeCell ref="J31:L31"/>
    <mergeCell ref="J32:L32"/>
    <mergeCell ref="J33:L33"/>
    <mergeCell ref="J27:L27"/>
    <mergeCell ref="C22:I22"/>
    <mergeCell ref="J24:L24"/>
    <mergeCell ref="J25:L25"/>
    <mergeCell ref="J26:L26"/>
    <mergeCell ref="C21:I21"/>
    <mergeCell ref="J23:L23"/>
    <mergeCell ref="C14:I14"/>
    <mergeCell ref="C15:I15"/>
    <mergeCell ref="J16:L16"/>
    <mergeCell ref="J17:L17"/>
    <mergeCell ref="J20:L20"/>
    <mergeCell ref="G7:L7"/>
    <mergeCell ref="B2:C3"/>
    <mergeCell ref="D2:J3"/>
    <mergeCell ref="K2:L3"/>
    <mergeCell ref="G5:L5"/>
    <mergeCell ref="G6:L6"/>
    <mergeCell ref="B9:L10"/>
    <mergeCell ref="B12:B13"/>
    <mergeCell ref="C12:C13"/>
    <mergeCell ref="D12:D13"/>
    <mergeCell ref="E12:E13"/>
    <mergeCell ref="F12:F13"/>
    <mergeCell ref="G12:I12"/>
    <mergeCell ref="J12:L13"/>
    <mergeCell ref="B37:L38"/>
    <mergeCell ref="B42:L42"/>
    <mergeCell ref="B40:L41"/>
    <mergeCell ref="C34:I34"/>
    <mergeCell ref="C35:I35"/>
  </mergeCells>
  <conditionalFormatting sqref="H24:H27 H36">
    <cfRule type="notContainsBlanks" dxfId="65" priority="93">
      <formula>LEN(TRIM(H24))&gt;0</formula>
    </cfRule>
  </conditionalFormatting>
  <conditionalFormatting sqref="H16:H20">
    <cfRule type="notContainsBlanks" dxfId="56" priority="67">
      <formula>LEN(TRIM(H16))&gt;0</formula>
    </cfRule>
  </conditionalFormatting>
  <conditionalFormatting sqref="G16:G20">
    <cfRule type="notContainsBlanks" dxfId="50" priority="66">
      <formula>LEN(TRIM(G16))&gt;0</formula>
    </cfRule>
  </conditionalFormatting>
  <conditionalFormatting sqref="G30:G33">
    <cfRule type="notContainsBlanks" dxfId="27" priority="4">
      <formula>LEN(TRIM(G30))&gt;0</formula>
    </cfRule>
  </conditionalFormatting>
  <conditionalFormatting sqref="G30:G33">
    <cfRule type="notContainsBlanks" dxfId="26" priority="5">
      <formula>LEN(TRIM(G30))&gt;0</formula>
    </cfRule>
  </conditionalFormatting>
  <conditionalFormatting sqref="H30:H33">
    <cfRule type="notContainsBlanks" dxfId="24" priority="35">
      <formula>LEN(TRIM(H30))&gt;0</formula>
    </cfRule>
  </conditionalFormatting>
  <conditionalFormatting sqref="H23">
    <cfRule type="notContainsBlanks" dxfId="13" priority="9">
      <formula>LEN(TRIM(H23))&gt;0</formula>
    </cfRule>
  </conditionalFormatting>
  <conditionalFormatting sqref="G23:G27">
    <cfRule type="notContainsBlanks" dxfId="11" priority="7">
      <formula>LEN(TRIM(G23))&gt;0</formula>
    </cfRule>
  </conditionalFormatting>
  <conditionalFormatting sqref="G23:G27">
    <cfRule type="notContainsBlanks" dxfId="10" priority="6">
      <formula>LEN(TRIM(G23))&gt;0</formula>
    </cfRule>
  </conditionalFormatting>
  <conditionalFormatting sqref="G36">
    <cfRule type="notContainsBlanks" dxfId="8" priority="2">
      <formula>LEN(TRIM(G36))&gt;0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822960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533400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83820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47"/>
  <sheetViews>
    <sheetView zoomScale="55" zoomScaleNormal="55" zoomScaleSheetLayoutView="100" workbookViewId="0">
      <selection activeCell="G6" sqref="G6:L6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58"/>
      <c r="C2" s="259"/>
      <c r="D2" s="296" t="s">
        <v>93</v>
      </c>
      <c r="E2" s="262"/>
      <c r="F2" s="262"/>
      <c r="G2" s="262"/>
      <c r="H2" s="262"/>
      <c r="I2" s="263"/>
      <c r="J2" s="99"/>
      <c r="K2" s="99"/>
      <c r="L2" s="112"/>
    </row>
    <row r="3" spans="2:12" ht="20.25" customHeight="1" thickBot="1" x14ac:dyDescent="0.35">
      <c r="B3" s="260"/>
      <c r="C3" s="261"/>
      <c r="D3" s="297"/>
      <c r="E3" s="264"/>
      <c r="F3" s="264"/>
      <c r="G3" s="264"/>
      <c r="H3" s="264"/>
      <c r="I3" s="265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70" t="s">
        <v>114</v>
      </c>
      <c r="H5" s="270"/>
      <c r="I5" s="270"/>
      <c r="J5" s="270"/>
      <c r="K5" s="270"/>
      <c r="L5" s="271"/>
    </row>
    <row r="6" spans="2:12" ht="33.9" customHeight="1" x14ac:dyDescent="0.3">
      <c r="B6" s="102" t="s">
        <v>96</v>
      </c>
      <c r="C6" s="298" t="s">
        <v>137</v>
      </c>
      <c r="D6" s="298"/>
      <c r="E6" s="298"/>
      <c r="F6" s="105" t="s">
        <v>97</v>
      </c>
      <c r="G6" s="272">
        <v>27</v>
      </c>
      <c r="H6" s="272"/>
      <c r="I6" s="272"/>
      <c r="J6" s="272"/>
      <c r="K6" s="272"/>
      <c r="L6" s="273"/>
    </row>
    <row r="7" spans="2:12" ht="18" customHeight="1" thickBot="1" x14ac:dyDescent="0.35">
      <c r="B7" s="103" t="s">
        <v>98</v>
      </c>
      <c r="C7" s="107">
        <f ca="1">TODAY()</f>
        <v>45786</v>
      </c>
      <c r="D7" s="90"/>
      <c r="E7" s="90"/>
      <c r="F7" s="106" t="s">
        <v>99</v>
      </c>
      <c r="G7" s="256">
        <v>45280</v>
      </c>
      <c r="H7" s="256"/>
      <c r="I7" s="256"/>
      <c r="J7" s="256"/>
      <c r="K7" s="256"/>
      <c r="L7" s="257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37" t="s">
        <v>100</v>
      </c>
      <c r="C9" s="238"/>
      <c r="D9" s="238"/>
      <c r="E9" s="238"/>
      <c r="F9" s="238"/>
      <c r="G9" s="238"/>
      <c r="H9" s="238"/>
      <c r="I9" s="238"/>
      <c r="J9" s="238"/>
      <c r="K9" s="238"/>
      <c r="L9" s="239"/>
    </row>
    <row r="10" spans="2:12" ht="12.75" customHeight="1" x14ac:dyDescent="0.3">
      <c r="B10" s="240"/>
      <c r="C10" s="241"/>
      <c r="D10" s="241"/>
      <c r="E10" s="241"/>
      <c r="F10" s="241"/>
      <c r="G10" s="241"/>
      <c r="H10" s="241"/>
      <c r="I10" s="241"/>
      <c r="J10" s="241"/>
      <c r="K10" s="241"/>
      <c r="L10" s="242"/>
    </row>
    <row r="11" spans="2:12" ht="26.25" customHeight="1" thickBot="1" x14ac:dyDescent="0.35">
      <c r="B11" s="93"/>
      <c r="C11" s="110" t="s">
        <v>101</v>
      </c>
      <c r="D11" s="94"/>
      <c r="E11" s="95" t="s">
        <v>112</v>
      </c>
      <c r="F11" s="95"/>
      <c r="G11" s="95"/>
      <c r="H11" s="95" t="s">
        <v>138</v>
      </c>
      <c r="I11" s="94"/>
      <c r="J11" s="94"/>
      <c r="K11" s="94" t="s">
        <v>102</v>
      </c>
      <c r="L11" s="96"/>
    </row>
    <row r="12" spans="2:12" ht="20.100000000000001" customHeight="1" thickBot="1" x14ac:dyDescent="0.35">
      <c r="B12" s="286" t="s">
        <v>119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8"/>
    </row>
    <row r="13" spans="2:12" ht="20.100000000000001" customHeight="1" x14ac:dyDescent="0.3">
      <c r="B13" s="111" t="s">
        <v>107</v>
      </c>
      <c r="C13" s="289" t="s">
        <v>141</v>
      </c>
      <c r="D13" s="289"/>
      <c r="E13" s="289"/>
      <c r="F13" s="289"/>
      <c r="G13" s="289"/>
      <c r="H13" s="289"/>
      <c r="I13" s="289"/>
      <c r="J13" s="108"/>
      <c r="K13" s="108"/>
      <c r="L13" s="109"/>
    </row>
    <row r="14" spans="2:12" ht="219.75" customHeight="1" x14ac:dyDescent="0.3">
      <c r="B14" s="293"/>
      <c r="C14" s="294"/>
      <c r="D14" s="293"/>
      <c r="E14" s="295"/>
      <c r="F14" s="293"/>
      <c r="G14" s="294"/>
      <c r="H14" s="294"/>
      <c r="I14" s="295"/>
      <c r="J14" s="293"/>
      <c r="K14" s="294"/>
      <c r="L14" s="295"/>
    </row>
    <row r="15" spans="2:12" ht="20.100000000000001" customHeight="1" thickBot="1" x14ac:dyDescent="0.35">
      <c r="B15" s="278" t="s">
        <v>139</v>
      </c>
      <c r="C15" s="280"/>
      <c r="D15" s="278" t="s">
        <v>140</v>
      </c>
      <c r="E15" s="280"/>
      <c r="F15" s="278" t="s">
        <v>142</v>
      </c>
      <c r="G15" s="279"/>
      <c r="H15" s="279"/>
      <c r="I15" s="279"/>
      <c r="J15" s="278" t="s">
        <v>143</v>
      </c>
      <c r="K15" s="279"/>
      <c r="L15" s="279"/>
    </row>
    <row r="16" spans="2:12" ht="219.75" customHeight="1" x14ac:dyDescent="0.3">
      <c r="B16" s="293"/>
      <c r="C16" s="294"/>
      <c r="D16" s="293"/>
      <c r="E16" s="295"/>
      <c r="F16" s="293"/>
      <c r="G16" s="294"/>
      <c r="H16" s="294"/>
      <c r="I16" s="295"/>
      <c r="J16" s="293"/>
      <c r="K16" s="294"/>
      <c r="L16" s="295"/>
    </row>
    <row r="17" spans="2:12" ht="20.100000000000001" customHeight="1" thickBot="1" x14ac:dyDescent="0.35">
      <c r="B17" s="278" t="s">
        <v>147</v>
      </c>
      <c r="C17" s="280"/>
      <c r="D17" s="278" t="s">
        <v>147</v>
      </c>
      <c r="E17" s="280"/>
      <c r="F17" s="278" t="s">
        <v>147</v>
      </c>
      <c r="G17" s="279"/>
      <c r="H17" s="279"/>
      <c r="I17" s="279"/>
      <c r="J17" s="278" t="s">
        <v>147</v>
      </c>
      <c r="K17" s="279"/>
      <c r="L17" s="279"/>
    </row>
    <row r="18" spans="2:12" ht="20.100000000000001" customHeight="1" thickBot="1" x14ac:dyDescent="0.35">
      <c r="B18" s="286" t="s">
        <v>144</v>
      </c>
      <c r="C18" s="287"/>
      <c r="D18" s="287"/>
      <c r="E18" s="287"/>
      <c r="F18" s="287"/>
      <c r="G18" s="287"/>
      <c r="H18" s="287"/>
      <c r="I18" s="287"/>
      <c r="J18" s="287"/>
      <c r="K18" s="287"/>
      <c r="L18" s="288"/>
    </row>
    <row r="19" spans="2:12" ht="20.100000000000001" customHeight="1" x14ac:dyDescent="0.3">
      <c r="B19" s="111" t="s">
        <v>20</v>
      </c>
      <c r="C19" s="289" t="s">
        <v>145</v>
      </c>
      <c r="D19" s="289"/>
      <c r="E19" s="289"/>
      <c r="F19" s="289"/>
      <c r="G19" s="289"/>
      <c r="H19" s="289"/>
      <c r="I19" s="289"/>
      <c r="J19" s="108"/>
      <c r="K19" s="108"/>
      <c r="L19" s="109"/>
    </row>
    <row r="20" spans="2:12" ht="219.75" customHeight="1" x14ac:dyDescent="0.3">
      <c r="B20" s="293"/>
      <c r="C20" s="294"/>
      <c r="D20" s="293"/>
      <c r="E20" s="295"/>
      <c r="F20" s="293"/>
      <c r="G20" s="294"/>
      <c r="H20" s="294"/>
      <c r="I20" s="295"/>
      <c r="J20" s="293"/>
      <c r="K20" s="294"/>
      <c r="L20" s="295"/>
    </row>
    <row r="21" spans="2:12" ht="20.100000000000001" customHeight="1" thickBot="1" x14ac:dyDescent="0.35">
      <c r="B21" s="278" t="s">
        <v>146</v>
      </c>
      <c r="C21" s="280"/>
      <c r="D21" s="278" t="s">
        <v>146</v>
      </c>
      <c r="E21" s="280"/>
      <c r="F21" s="278" t="s">
        <v>146</v>
      </c>
      <c r="G21" s="279"/>
      <c r="H21" s="279"/>
      <c r="I21" s="279"/>
      <c r="J21" s="278" t="s">
        <v>146</v>
      </c>
      <c r="K21" s="279"/>
      <c r="L21" s="279"/>
    </row>
    <row r="22" spans="2:12" ht="219.75" customHeight="1" x14ac:dyDescent="0.3">
      <c r="B22" s="293"/>
      <c r="C22" s="294"/>
      <c r="D22" s="293"/>
      <c r="E22" s="295"/>
      <c r="F22" s="293"/>
      <c r="G22" s="294"/>
      <c r="H22" s="294"/>
      <c r="I22" s="295"/>
      <c r="J22" s="293"/>
      <c r="K22" s="294"/>
      <c r="L22" s="295"/>
    </row>
    <row r="23" spans="2:12" ht="20.100000000000001" customHeight="1" thickBot="1" x14ac:dyDescent="0.35">
      <c r="B23" s="278" t="s">
        <v>148</v>
      </c>
      <c r="C23" s="280"/>
      <c r="D23" s="278" t="s">
        <v>148</v>
      </c>
      <c r="E23" s="280"/>
      <c r="F23" s="278" t="s">
        <v>148</v>
      </c>
      <c r="G23" s="279"/>
      <c r="H23" s="279"/>
      <c r="I23" s="279"/>
      <c r="J23" s="278" t="s">
        <v>148</v>
      </c>
      <c r="K23" s="279"/>
      <c r="L23" s="279"/>
    </row>
    <row r="24" spans="2:12" ht="219.75" customHeight="1" x14ac:dyDescent="0.3">
      <c r="B24" s="293"/>
      <c r="C24" s="294"/>
      <c r="D24" s="293"/>
      <c r="E24" s="295"/>
      <c r="F24" s="293"/>
      <c r="G24" s="294"/>
      <c r="H24" s="294"/>
      <c r="I24" s="295"/>
      <c r="J24" s="293"/>
      <c r="K24" s="294"/>
      <c r="L24" s="295"/>
    </row>
    <row r="25" spans="2:12" ht="20.100000000000001" customHeight="1" thickBot="1" x14ac:dyDescent="0.35">
      <c r="B25" s="278" t="s">
        <v>148</v>
      </c>
      <c r="C25" s="280"/>
      <c r="D25" s="278" t="s">
        <v>148</v>
      </c>
      <c r="E25" s="280"/>
      <c r="F25" s="278" t="s">
        <v>148</v>
      </c>
      <c r="G25" s="279"/>
      <c r="H25" s="279"/>
      <c r="I25" s="279"/>
      <c r="J25" s="278" t="s">
        <v>148</v>
      </c>
      <c r="K25" s="279"/>
      <c r="L25" s="279"/>
    </row>
    <row r="26" spans="2:12" ht="20.100000000000001" customHeight="1" thickBot="1" x14ac:dyDescent="0.35">
      <c r="B26" s="286" t="s">
        <v>150</v>
      </c>
      <c r="C26" s="287"/>
      <c r="D26" s="287"/>
      <c r="E26" s="287"/>
      <c r="F26" s="287"/>
      <c r="G26" s="287"/>
      <c r="H26" s="287"/>
      <c r="I26" s="287"/>
      <c r="J26" s="287"/>
      <c r="K26" s="287"/>
      <c r="L26" s="288"/>
    </row>
    <row r="27" spans="2:12" ht="20.100000000000001" customHeight="1" x14ac:dyDescent="0.3">
      <c r="B27" s="111" t="s">
        <v>120</v>
      </c>
      <c r="C27" s="289" t="s">
        <v>126</v>
      </c>
      <c r="D27" s="289"/>
      <c r="E27" s="289"/>
      <c r="F27" s="289"/>
      <c r="G27" s="289"/>
      <c r="H27" s="289"/>
      <c r="I27" s="289"/>
      <c r="J27" s="108"/>
      <c r="K27" s="108"/>
      <c r="L27" s="109"/>
    </row>
    <row r="28" spans="2:12" s="122" customFormat="1" ht="205.5" customHeight="1" x14ac:dyDescent="0.3">
      <c r="B28" s="290"/>
      <c r="C28" s="291"/>
      <c r="D28" s="290"/>
      <c r="E28" s="291"/>
      <c r="F28" s="290"/>
      <c r="G28" s="292"/>
      <c r="H28" s="292"/>
      <c r="I28" s="291"/>
      <c r="J28" s="290"/>
      <c r="K28" s="292"/>
      <c r="L28" s="291"/>
    </row>
    <row r="29" spans="2:12" ht="20.100000000000001" customHeight="1" thickBot="1" x14ac:dyDescent="0.35">
      <c r="B29" s="278" t="s">
        <v>149</v>
      </c>
      <c r="C29" s="279"/>
      <c r="D29" s="278"/>
      <c r="E29" s="279"/>
      <c r="F29" s="278"/>
      <c r="G29" s="279"/>
      <c r="H29" s="279"/>
      <c r="I29" s="280"/>
      <c r="J29" s="278"/>
      <c r="K29" s="279"/>
      <c r="L29" s="279"/>
    </row>
    <row r="30" spans="2:12" ht="20.100000000000001" customHeight="1" thickBot="1" x14ac:dyDescent="0.35">
      <c r="B30" s="286" t="s">
        <v>124</v>
      </c>
      <c r="C30" s="287"/>
      <c r="D30" s="287"/>
      <c r="E30" s="287"/>
      <c r="F30" s="287"/>
      <c r="G30" s="287"/>
      <c r="H30" s="287"/>
      <c r="I30" s="287"/>
      <c r="J30" s="287"/>
      <c r="K30" s="287"/>
      <c r="L30" s="288"/>
    </row>
    <row r="31" spans="2:12" ht="20.100000000000001" customHeight="1" x14ac:dyDescent="0.3">
      <c r="B31" s="111" t="s">
        <v>61</v>
      </c>
      <c r="C31" s="289" t="s">
        <v>151</v>
      </c>
      <c r="D31" s="289"/>
      <c r="E31" s="289"/>
      <c r="F31" s="289"/>
      <c r="G31" s="289"/>
      <c r="H31" s="289"/>
      <c r="I31" s="289"/>
      <c r="J31" s="108"/>
      <c r="K31" s="108"/>
      <c r="L31" s="109"/>
    </row>
    <row r="32" spans="2:12" s="122" customFormat="1" ht="205.5" customHeight="1" x14ac:dyDescent="0.3">
      <c r="B32" s="290"/>
      <c r="C32" s="291"/>
      <c r="D32" s="290"/>
      <c r="E32" s="291"/>
      <c r="F32" s="290"/>
      <c r="G32" s="292"/>
      <c r="H32" s="292"/>
      <c r="I32" s="291"/>
      <c r="J32" s="290"/>
      <c r="K32" s="292"/>
      <c r="L32" s="291"/>
    </row>
    <row r="33" spans="2:14" ht="20.100000000000001" customHeight="1" thickBot="1" x14ac:dyDescent="0.35">
      <c r="B33" s="275" t="s">
        <v>121</v>
      </c>
      <c r="C33" s="277"/>
      <c r="D33" s="275" t="s">
        <v>121</v>
      </c>
      <c r="E33" s="277"/>
      <c r="F33" s="275" t="s">
        <v>122</v>
      </c>
      <c r="G33" s="276"/>
      <c r="H33" s="276"/>
      <c r="I33" s="277"/>
      <c r="J33" s="275" t="s">
        <v>123</v>
      </c>
      <c r="K33" s="276"/>
      <c r="L33" s="276"/>
      <c r="M33" s="122"/>
    </row>
    <row r="34" spans="2:14" ht="20.100000000000001" customHeight="1" x14ac:dyDescent="0.3">
      <c r="B34" s="111" t="s">
        <v>125</v>
      </c>
      <c r="C34" s="289" t="s">
        <v>152</v>
      </c>
      <c r="D34" s="289"/>
      <c r="E34" s="289"/>
      <c r="F34" s="289"/>
      <c r="G34" s="289"/>
      <c r="H34" s="289"/>
      <c r="I34" s="289"/>
      <c r="J34" s="108"/>
      <c r="K34" s="108"/>
      <c r="L34" s="109"/>
    </row>
    <row r="35" spans="2:14" s="122" customFormat="1" ht="205.5" customHeight="1" x14ac:dyDescent="0.3">
      <c r="B35" s="290"/>
      <c r="C35" s="291"/>
      <c r="D35" s="290"/>
      <c r="E35" s="291"/>
      <c r="F35" s="290"/>
      <c r="G35" s="292"/>
      <c r="H35" s="292"/>
      <c r="I35" s="291"/>
      <c r="J35" s="290"/>
      <c r="K35" s="292"/>
      <c r="L35" s="291"/>
    </row>
    <row r="36" spans="2:14" ht="20.100000000000001" customHeight="1" thickBot="1" x14ac:dyDescent="0.35">
      <c r="B36" s="275" t="s">
        <v>153</v>
      </c>
      <c r="C36" s="277"/>
      <c r="D36" s="275" t="s">
        <v>153</v>
      </c>
      <c r="E36" s="277"/>
      <c r="F36" s="275" t="s">
        <v>153</v>
      </c>
      <c r="G36" s="276"/>
      <c r="H36" s="276"/>
      <c r="I36" s="277"/>
      <c r="J36" s="275" t="s">
        <v>153</v>
      </c>
      <c r="K36" s="276"/>
      <c r="L36" s="276"/>
      <c r="M36" s="122"/>
    </row>
    <row r="37" spans="2:14" ht="20.100000000000001" customHeight="1" x14ac:dyDescent="0.3">
      <c r="B37" s="111" t="s">
        <v>154</v>
      </c>
      <c r="C37" s="289" t="s">
        <v>155</v>
      </c>
      <c r="D37" s="289"/>
      <c r="E37" s="289"/>
      <c r="F37" s="289"/>
      <c r="G37" s="289"/>
      <c r="H37" s="289"/>
      <c r="I37" s="289"/>
      <c r="J37" s="108"/>
      <c r="K37" s="108"/>
      <c r="L37" s="109"/>
    </row>
    <row r="38" spans="2:14" s="122" customFormat="1" ht="205.5" customHeight="1" x14ac:dyDescent="0.3">
      <c r="B38" s="290"/>
      <c r="C38" s="291"/>
      <c r="D38" s="290"/>
      <c r="E38" s="291"/>
      <c r="F38" s="290"/>
      <c r="G38" s="292"/>
      <c r="H38" s="292"/>
      <c r="I38" s="291"/>
      <c r="J38" s="290"/>
      <c r="K38" s="292"/>
      <c r="L38" s="291"/>
    </row>
    <row r="39" spans="2:14" ht="20.100000000000001" customHeight="1" thickBot="1" x14ac:dyDescent="0.35"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22"/>
    </row>
    <row r="40" spans="2:14" ht="20.100000000000001" customHeight="1" thickBot="1" x14ac:dyDescent="0.35">
      <c r="B40" s="286" t="s">
        <v>156</v>
      </c>
      <c r="C40" s="287"/>
      <c r="D40" s="287"/>
      <c r="E40" s="287"/>
      <c r="F40" s="287"/>
      <c r="G40" s="287"/>
      <c r="H40" s="287"/>
      <c r="I40" s="287"/>
      <c r="J40" s="287"/>
      <c r="K40" s="287"/>
      <c r="L40" s="288"/>
    </row>
    <row r="41" spans="2:14" ht="20.100000000000001" customHeight="1" x14ac:dyDescent="0.3">
      <c r="B41" s="111" t="s">
        <v>25</v>
      </c>
      <c r="C41" s="289" t="s">
        <v>157</v>
      </c>
      <c r="D41" s="289"/>
      <c r="E41" s="289"/>
      <c r="F41" s="289"/>
      <c r="G41" s="289"/>
      <c r="H41" s="289"/>
      <c r="I41" s="289"/>
      <c r="J41" s="108"/>
      <c r="K41" s="108"/>
      <c r="L41" s="109"/>
    </row>
    <row r="42" spans="2:14" s="122" customFormat="1" ht="205.5" customHeight="1" x14ac:dyDescent="0.3">
      <c r="B42" s="290"/>
      <c r="C42" s="291"/>
      <c r="D42" s="290"/>
      <c r="E42" s="291"/>
      <c r="F42" s="290"/>
      <c r="G42" s="292"/>
      <c r="H42" s="292"/>
      <c r="I42" s="291"/>
      <c r="J42" s="290"/>
      <c r="K42" s="292"/>
      <c r="L42" s="291"/>
    </row>
    <row r="43" spans="2:14" ht="20.100000000000001" customHeight="1" thickBot="1" x14ac:dyDescent="0.35">
      <c r="B43" s="275" t="s">
        <v>158</v>
      </c>
      <c r="C43" s="277"/>
      <c r="D43" s="275" t="s">
        <v>158</v>
      </c>
      <c r="E43" s="277"/>
      <c r="F43" s="275" t="s">
        <v>158</v>
      </c>
      <c r="G43" s="276"/>
      <c r="H43" s="276"/>
      <c r="I43" s="277"/>
      <c r="J43" s="275" t="s">
        <v>159</v>
      </c>
      <c r="K43" s="276"/>
      <c r="L43" s="276"/>
      <c r="M43" s="122"/>
    </row>
    <row r="44" spans="2:14" ht="22.5" customHeight="1" x14ac:dyDescent="0.3">
      <c r="B44" s="283" t="s">
        <v>110</v>
      </c>
      <c r="C44" s="284"/>
      <c r="D44" s="284"/>
      <c r="E44" s="284"/>
      <c r="F44" s="284"/>
      <c r="G44" s="284"/>
      <c r="H44" s="284"/>
      <c r="I44" s="284"/>
      <c r="J44" s="284"/>
      <c r="K44" s="284"/>
      <c r="L44" s="285"/>
      <c r="M44" s="120"/>
      <c r="N44" s="121"/>
    </row>
    <row r="45" spans="2:14" x14ac:dyDescent="0.3"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30"/>
      <c r="M45" s="120"/>
      <c r="N45" s="121"/>
    </row>
    <row r="46" spans="2:14" ht="22.5" customHeight="1" x14ac:dyDescent="0.3"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2"/>
      <c r="M46" s="120"/>
      <c r="N46" s="121"/>
    </row>
    <row r="47" spans="2:14" ht="15" thickBot="1" x14ac:dyDescent="0.35">
      <c r="B47" s="281" t="s">
        <v>111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120"/>
      <c r="N47" s="121"/>
    </row>
  </sheetData>
  <mergeCells count="98">
    <mergeCell ref="J22:L22"/>
    <mergeCell ref="B23:C23"/>
    <mergeCell ref="D23:E23"/>
    <mergeCell ref="F23:I23"/>
    <mergeCell ref="J23:L23"/>
    <mergeCell ref="B17:C17"/>
    <mergeCell ref="D17:E17"/>
    <mergeCell ref="F17:I17"/>
    <mergeCell ref="C37:I37"/>
    <mergeCell ref="B22:C22"/>
    <mergeCell ref="D22:E22"/>
    <mergeCell ref="F22:I22"/>
    <mergeCell ref="B26:L26"/>
    <mergeCell ref="B24:C24"/>
    <mergeCell ref="D24:E24"/>
    <mergeCell ref="F24:I24"/>
    <mergeCell ref="J24:L24"/>
    <mergeCell ref="B25:C25"/>
    <mergeCell ref="D25:E25"/>
    <mergeCell ref="J20:L20"/>
    <mergeCell ref="B18:L18"/>
    <mergeCell ref="C19:I19"/>
    <mergeCell ref="B21:C21"/>
    <mergeCell ref="D21:E21"/>
    <mergeCell ref="F21:I21"/>
    <mergeCell ref="J21:L21"/>
    <mergeCell ref="B45:L46"/>
    <mergeCell ref="B32:C32"/>
    <mergeCell ref="D32:E32"/>
    <mergeCell ref="F32:I32"/>
    <mergeCell ref="J32:L32"/>
    <mergeCell ref="F36:I36"/>
    <mergeCell ref="J36:L36"/>
    <mergeCell ref="J33:L33"/>
    <mergeCell ref="B33:C33"/>
    <mergeCell ref="D33:E33"/>
    <mergeCell ref="F33:I33"/>
    <mergeCell ref="C34:I34"/>
    <mergeCell ref="B35:C35"/>
    <mergeCell ref="D35:E35"/>
    <mergeCell ref="F35:I35"/>
    <mergeCell ref="D2:I3"/>
    <mergeCell ref="J28:L28"/>
    <mergeCell ref="D28:E28"/>
    <mergeCell ref="F28:I28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F15:I15"/>
    <mergeCell ref="J15:L15"/>
    <mergeCell ref="B15:C15"/>
    <mergeCell ref="D15:E15"/>
    <mergeCell ref="B28:C28"/>
    <mergeCell ref="B16:C16"/>
    <mergeCell ref="D16:E16"/>
    <mergeCell ref="F16:I16"/>
    <mergeCell ref="C27:I27"/>
    <mergeCell ref="J17:L17"/>
    <mergeCell ref="F25:I25"/>
    <mergeCell ref="J25:L25"/>
    <mergeCell ref="J16:L16"/>
    <mergeCell ref="B20:C20"/>
    <mergeCell ref="D20:E20"/>
    <mergeCell ref="F20:I20"/>
    <mergeCell ref="B47:L47"/>
    <mergeCell ref="B44:L44"/>
    <mergeCell ref="B30:L30"/>
    <mergeCell ref="C31:I31"/>
    <mergeCell ref="B36:C36"/>
    <mergeCell ref="D36:E36"/>
    <mergeCell ref="B40:L40"/>
    <mergeCell ref="C41:I41"/>
    <mergeCell ref="B42:C42"/>
    <mergeCell ref="D42:E42"/>
    <mergeCell ref="F42:I42"/>
    <mergeCell ref="J42:L42"/>
    <mergeCell ref="J35:L35"/>
    <mergeCell ref="B38:C38"/>
    <mergeCell ref="D38:E38"/>
    <mergeCell ref="F38:I38"/>
    <mergeCell ref="F43:I43"/>
    <mergeCell ref="J43:L43"/>
    <mergeCell ref="B43:C43"/>
    <mergeCell ref="D43:E43"/>
    <mergeCell ref="B29:C29"/>
    <mergeCell ref="D29:E29"/>
    <mergeCell ref="J29:L29"/>
    <mergeCell ref="F29:I29"/>
    <mergeCell ref="J38:L38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2025-05-09T14:17:52Z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